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<sst xmlns="http://schemas.openxmlformats.org/spreadsheetml/2006/main" count="2129" uniqueCount="1325">
  <si>
    <t xml:space="preserve">Утверждено приказом </t>
  </si>
  <si>
    <t xml:space="preserve">КГБУЗ "Дальнегорская ЦГБ  "   </t>
  </si>
  <si>
    <t xml:space="preserve">        №   132               от   4мая2021 г.</t>
  </si>
  <si>
    <t>Перечень платных медицинских услуг -</t>
  </si>
  <si>
    <t>КГБУЗ "Дальнегорская центральная городская больница"</t>
  </si>
  <si>
    <t>код услуги</t>
  </si>
  <si>
    <t>Наименование услуги</t>
  </si>
  <si>
    <t>стоимость услуги руб.</t>
  </si>
  <si>
    <t>Центральная поликлиника</t>
  </si>
  <si>
    <t>Прием(осмотр,консультация)</t>
  </si>
  <si>
    <t>В</t>
  </si>
  <si>
    <t>01.015.001</t>
  </si>
  <si>
    <t>Врачебный прием врача-кардиолога</t>
  </si>
  <si>
    <t>01.058.001</t>
  </si>
  <si>
    <t>Врачебный прием врача-эндокринолога</t>
  </si>
  <si>
    <t>01.047.001</t>
  </si>
  <si>
    <t>Врачебный прием врача-терапевта (первичный)</t>
  </si>
  <si>
    <t>01.047.002</t>
  </si>
  <si>
    <t>Врачебный прием врача-терапевта (повторный)</t>
  </si>
  <si>
    <t>01.014.001</t>
  </si>
  <si>
    <t>Врачебный прием врача-инфекциониста</t>
  </si>
  <si>
    <t xml:space="preserve">В   </t>
  </si>
  <si>
    <t xml:space="preserve">01.050.001 </t>
  </si>
  <si>
    <t>Врачебный прием врача-травматолога</t>
  </si>
  <si>
    <t>01.053.001</t>
  </si>
  <si>
    <t>Врачебный прием врача-уролога</t>
  </si>
  <si>
    <t>01.055.001</t>
  </si>
  <si>
    <r>
      <t>Врачебный прием врача-фтизиатра  (</t>
    </r>
    <r>
      <rPr>
        <sz val="9"/>
        <rFont val="Arial"/>
        <family val="2"/>
      </rPr>
      <t>для иностранных граждан)</t>
    </r>
  </si>
  <si>
    <t>01.008.001</t>
  </si>
  <si>
    <t>Врачебный прием врача дермато-венеролога</t>
  </si>
  <si>
    <t>01.057.001</t>
  </si>
  <si>
    <t>Врачебный прием врача-хирурга</t>
  </si>
  <si>
    <t>01.027.001</t>
  </si>
  <si>
    <t>Врачебный прием врача-онколога</t>
  </si>
  <si>
    <t>01.028.001</t>
  </si>
  <si>
    <t>Врачебный прием врача-оториноларинголога</t>
  </si>
  <si>
    <t>01.029.001</t>
  </si>
  <si>
    <t>Врачебный прием врача-офтальмолога</t>
  </si>
  <si>
    <t>01.023.001</t>
  </si>
  <si>
    <t>Врачебный прием врача-невропатолога</t>
  </si>
  <si>
    <t>01.033.001</t>
  </si>
  <si>
    <t>Врачебный прием врача-профпатолога</t>
  </si>
  <si>
    <t>01.031.001</t>
  </si>
  <si>
    <t>Врачебный прием врача-педиатра</t>
  </si>
  <si>
    <t>Профосмотры</t>
  </si>
  <si>
    <t>04.047.002</t>
  </si>
  <si>
    <t>Врач терапевт</t>
  </si>
  <si>
    <t>04.057.002</t>
  </si>
  <si>
    <t>Врач-хирург</t>
  </si>
  <si>
    <t>04.028.002</t>
  </si>
  <si>
    <t>Врач-оториноларинголога</t>
  </si>
  <si>
    <t>04.023.002</t>
  </si>
  <si>
    <t>Врач- невролог</t>
  </si>
  <si>
    <t>04.014.003</t>
  </si>
  <si>
    <t>Врач-инфекционист</t>
  </si>
  <si>
    <t>04.053.002</t>
  </si>
  <si>
    <t>Врач-уролог</t>
  </si>
  <si>
    <t xml:space="preserve">В  </t>
  </si>
  <si>
    <t xml:space="preserve">04.001.002  </t>
  </si>
  <si>
    <t>Врач акушер-гинеколог</t>
  </si>
  <si>
    <t>04.008.002</t>
  </si>
  <si>
    <t>Врач-дермато-венеролог</t>
  </si>
  <si>
    <t>04.055.002</t>
  </si>
  <si>
    <r>
      <t xml:space="preserve">Врач-фтизиатр </t>
    </r>
    <r>
      <rPr>
        <sz val="10"/>
        <rFont val="Arial"/>
        <family val="2"/>
      </rPr>
      <t>(осмотр иностранных граждан)</t>
    </r>
  </si>
  <si>
    <t>04.029.002</t>
  </si>
  <si>
    <t>Врач - офтальмолог</t>
  </si>
  <si>
    <t>Врач-профпатолог</t>
  </si>
  <si>
    <t>А</t>
  </si>
  <si>
    <t>03.25.001</t>
  </si>
  <si>
    <t>Вестибулометрия</t>
  </si>
  <si>
    <t>Услуги хирурга</t>
  </si>
  <si>
    <t>01.19.003</t>
  </si>
  <si>
    <t>Пальпация при патологии прямой кишки</t>
  </si>
  <si>
    <t>Услуги отоларинголога</t>
  </si>
  <si>
    <t>03.028.001</t>
  </si>
  <si>
    <t>Исследование аудиометрическое</t>
  </si>
  <si>
    <t>03.08.001</t>
  </si>
  <si>
    <t xml:space="preserve">Ларингоскопия </t>
  </si>
  <si>
    <t>16.25.012</t>
  </si>
  <si>
    <t xml:space="preserve">Продувание  слуховой трубы </t>
  </si>
  <si>
    <t>16.08.023</t>
  </si>
  <si>
    <t xml:space="preserve">Промывание верхнечелюстных пазух носа </t>
  </si>
  <si>
    <t>16.08.016</t>
  </si>
  <si>
    <t>Промывание миндалин</t>
  </si>
  <si>
    <t>16.25.007</t>
  </si>
  <si>
    <t>Удаление ушной серы</t>
  </si>
  <si>
    <t>03.08.004</t>
  </si>
  <si>
    <t xml:space="preserve">Риноскопия </t>
  </si>
  <si>
    <t>03.08.002</t>
  </si>
  <si>
    <t>Фарингоскопия</t>
  </si>
  <si>
    <t>11.08.005.006</t>
  </si>
  <si>
    <t>Блокада (внутриносовая, глоточная)с введением лекарственных препаратов</t>
  </si>
  <si>
    <t>11.08.005</t>
  </si>
  <si>
    <t>Блокада заушная с лекарственным препаратом</t>
  </si>
  <si>
    <t>14.07.005</t>
  </si>
  <si>
    <t>Отсасывание слизи из носа</t>
  </si>
  <si>
    <t>16.08.011</t>
  </si>
  <si>
    <t>Удаление инородного тела носа</t>
  </si>
  <si>
    <t>Услуги офтальмолога</t>
  </si>
  <si>
    <t>03.26.001</t>
  </si>
  <si>
    <t>Биомикроскопия</t>
  </si>
  <si>
    <t>03.26.003</t>
  </si>
  <si>
    <t>Осмотр периферии глазного дна трехмерной линзой</t>
  </si>
  <si>
    <t>02.26.005</t>
  </si>
  <si>
    <t>Периметрия</t>
  </si>
  <si>
    <t>02.26.009</t>
  </si>
  <si>
    <t>Исследование  цветоощущения</t>
  </si>
  <si>
    <t>02.26.024</t>
  </si>
  <si>
    <t>Определение характера зрения</t>
  </si>
  <si>
    <t>02.26.013</t>
  </si>
  <si>
    <t>Определение рефракции с помощь набора пробны линз</t>
  </si>
  <si>
    <t>01.26.002</t>
  </si>
  <si>
    <t>Визуальное исследование глаз</t>
  </si>
  <si>
    <t>02.26.003</t>
  </si>
  <si>
    <t xml:space="preserve">Офтальмоскопия </t>
  </si>
  <si>
    <t>02.26.015</t>
  </si>
  <si>
    <t>Офтальмотонометрия</t>
  </si>
  <si>
    <t>02.26.014</t>
  </si>
  <si>
    <t>Скиаскопия</t>
  </si>
  <si>
    <t>Услуги  уролога</t>
  </si>
  <si>
    <t>Манипуляции</t>
  </si>
  <si>
    <t>11.28.008</t>
  </si>
  <si>
    <t>Инстилляция мочевого пузыря</t>
  </si>
  <si>
    <t>11.28.009</t>
  </si>
  <si>
    <t>Инстилляция уретры</t>
  </si>
  <si>
    <t>11.28.007</t>
  </si>
  <si>
    <t>Катетеризация мочевого пузыря</t>
  </si>
  <si>
    <t>21.21.001</t>
  </si>
  <si>
    <t>Массаж простаты</t>
  </si>
  <si>
    <t>11.21.004</t>
  </si>
  <si>
    <t>Сбор секрета  простаты</t>
  </si>
  <si>
    <t>11.28.006</t>
  </si>
  <si>
    <t>Забор отделяемого уретры</t>
  </si>
  <si>
    <t>Услуги  хирурга</t>
  </si>
  <si>
    <t>16.01.004</t>
  </si>
  <si>
    <t>Хирургическая  обработка раны (первичная)</t>
  </si>
  <si>
    <t>15.30.001</t>
  </si>
  <si>
    <t xml:space="preserve">Наложение повязки при нарушении целостности кожных покровов </t>
  </si>
  <si>
    <t>Процедуры</t>
  </si>
  <si>
    <t>11.12.013</t>
  </si>
  <si>
    <t xml:space="preserve">Взятие крови из вены </t>
  </si>
  <si>
    <t>11.05.001</t>
  </si>
  <si>
    <t>Взятие   крови из пальца</t>
  </si>
  <si>
    <t>11.20.002</t>
  </si>
  <si>
    <t>Получение цервикального мазка</t>
  </si>
  <si>
    <t>11.20.005</t>
  </si>
  <si>
    <t>Взятие мазка из шейки матки</t>
  </si>
  <si>
    <t>11.19.010</t>
  </si>
  <si>
    <t>Сбор кала для лабораторного исследования(соскоб на я/гл)</t>
  </si>
  <si>
    <t>02.02.003</t>
  </si>
  <si>
    <t>Измерение силы мышцы кисти</t>
  </si>
  <si>
    <t>02.12.002</t>
  </si>
  <si>
    <t>Измерение артериального давления</t>
  </si>
  <si>
    <t>11.02.002</t>
  </si>
  <si>
    <t>Внутримышечное введение лекарственных препаратов</t>
  </si>
  <si>
    <t>11.12.003</t>
  </si>
  <si>
    <t>Внутривенное введение лекарственных препаратов</t>
  </si>
  <si>
    <t>Вакцинация против клещевого энцефалита</t>
  </si>
  <si>
    <t>Осмотр врача-терапевта.Введение вакцины (1доза)-0,5мл</t>
  </si>
  <si>
    <t>Детская поликлиника (для иностранных граждан)</t>
  </si>
  <si>
    <t>04.010.001</t>
  </si>
  <si>
    <t>Диспансерный прием врача-детского хирурга</t>
  </si>
  <si>
    <t>04.031.001</t>
  </si>
  <si>
    <t>Диспансерный прием врача-педиатра</t>
  </si>
  <si>
    <t>04.031.002</t>
  </si>
  <si>
    <t>Профилактический прием врача-педиатра</t>
  </si>
  <si>
    <t>04.031.003</t>
  </si>
  <si>
    <t>Диспансерный прием врача-педиатра участкового</t>
  </si>
  <si>
    <t>01.010.001</t>
  </si>
  <si>
    <t>Врачебный прием врача-детского хирурга(первичный)</t>
  </si>
  <si>
    <t>01.010.002</t>
  </si>
  <si>
    <t>Врачебный прием врача-детского хирурга(повторный)</t>
  </si>
  <si>
    <t>04.031.004</t>
  </si>
  <si>
    <t>Профилактический прием врача-педиатра участкового</t>
  </si>
  <si>
    <t>Врачебный прием - педиатра первичный</t>
  </si>
  <si>
    <t>01.031.004</t>
  </si>
  <si>
    <t>Врачебный прием - педиатра повторный</t>
  </si>
  <si>
    <t>01.031.003</t>
  </si>
  <si>
    <t>Врачебный прием врача-педиатра участкового первичный</t>
  </si>
  <si>
    <t>Врачебный прием врача-педиатра участкового повторный</t>
  </si>
  <si>
    <t>04.014.004</t>
  </si>
  <si>
    <t>Вакцинация ( средний мед.персонал) без стоимости вакцины</t>
  </si>
  <si>
    <t>Врачебный прием врача-невролога</t>
  </si>
  <si>
    <t>Врачебный прием врача-окулиста</t>
  </si>
  <si>
    <t>Осмотр врача-педиатра.Введение вакцины (1доза)-0,5мл</t>
  </si>
  <si>
    <t>11.01.002</t>
  </si>
  <si>
    <t>(для иностранных граждан )</t>
  </si>
  <si>
    <t>Клиническая лаборатория</t>
  </si>
  <si>
    <t>биохимия  крови</t>
  </si>
  <si>
    <t>09.05.104</t>
  </si>
  <si>
    <t>Исследование тимоловой и сулейм.проб в сыв.крови</t>
  </si>
  <si>
    <t>09.05.020</t>
  </si>
  <si>
    <t xml:space="preserve">Исследование уровня  креатинина в крови </t>
  </si>
  <si>
    <t>09.05.023</t>
  </si>
  <si>
    <t>Исследование   глюкозы в  крови</t>
  </si>
  <si>
    <t>09.05.026</t>
  </si>
  <si>
    <t>Исследование  уровня холестерина  в крови</t>
  </si>
  <si>
    <t>09.05.028</t>
  </si>
  <si>
    <t>Исследование уровня липопротеинов  низкой плотности крови</t>
  </si>
  <si>
    <t>09.05.004</t>
  </si>
  <si>
    <t>Исследование  уровня липопротеинов ( высокой плотности)в крови</t>
  </si>
  <si>
    <t>09.05.025</t>
  </si>
  <si>
    <t xml:space="preserve">Исследование уровня  триглицеридов  </t>
  </si>
  <si>
    <t>09.05.045</t>
  </si>
  <si>
    <t>Исследование активности  амилазы в крови.</t>
  </si>
  <si>
    <t>09.05.018</t>
  </si>
  <si>
    <t>Исследование  уровня  мочевой кислоты в крови</t>
  </si>
  <si>
    <t>09.05.027</t>
  </si>
  <si>
    <t>Исследование уровня липопротеинов крови</t>
  </si>
  <si>
    <t>09.05.041</t>
  </si>
  <si>
    <t>Исследование уровня  аспартат-трансаминазы в крови</t>
  </si>
  <si>
    <t>09.05.042</t>
  </si>
  <si>
    <t>Исследование  уровня  аланин-трансаминазы в крови</t>
  </si>
  <si>
    <t>09.05.046</t>
  </si>
  <si>
    <t>Исследование  уровня щелочной фосфотазы в крови</t>
  </si>
  <si>
    <t>09.05.021</t>
  </si>
  <si>
    <t>Исследование  уровня общего билирубина в крови</t>
  </si>
  <si>
    <t>09.05.022</t>
  </si>
  <si>
    <t>Исследование  уровня свободного и связанного  билирубина в крови</t>
  </si>
  <si>
    <t>09.05.009</t>
  </si>
  <si>
    <t>Определение концентрации С-реактивного белка в сыворотке крови</t>
  </si>
  <si>
    <t>12.22.005</t>
  </si>
  <si>
    <t xml:space="preserve">Проведение глюкозотолерантного теста </t>
  </si>
  <si>
    <t>09.05.017</t>
  </si>
  <si>
    <t>Исследование уровня мочевины в крови</t>
  </si>
  <si>
    <t>09.05.010</t>
  </si>
  <si>
    <t>Исследование уровня общего белка в крови</t>
  </si>
  <si>
    <t>гематологические и цитохимические исследования</t>
  </si>
  <si>
    <t>09.05.003</t>
  </si>
  <si>
    <t>Определение  уровня общего гемоглобина в крови</t>
  </si>
  <si>
    <t>12.05.118</t>
  </si>
  <si>
    <t>Исследование уровня  эритроцитов в крови</t>
  </si>
  <si>
    <t>12.05.123</t>
  </si>
  <si>
    <t>Исследование уровня ретикулоцитов в крови</t>
  </si>
  <si>
    <t>12.05.120</t>
  </si>
  <si>
    <t>Исследование уровня тромбоцитов в крови</t>
  </si>
  <si>
    <t>12.05.001</t>
  </si>
  <si>
    <t>Исследование скорости оседания эритроцитов(СОЭ)</t>
  </si>
  <si>
    <t>12.05.119</t>
  </si>
  <si>
    <t>Исследование уровня  лейкоцитов в крови</t>
  </si>
  <si>
    <t>12.05.121</t>
  </si>
  <si>
    <t>Соотношение лейкоцитов в крови (подсчет формулы крови)</t>
  </si>
  <si>
    <t>03.016.003</t>
  </si>
  <si>
    <t xml:space="preserve">Общий клинический анализ крови развернутый </t>
  </si>
  <si>
    <t>03.016.002</t>
  </si>
  <si>
    <t>Общий  клинический анализ крови(гемог,лейк,СОЭ)(посл)</t>
  </si>
  <si>
    <t>иммунологические исследования</t>
  </si>
  <si>
    <t>12.05.005</t>
  </si>
  <si>
    <t>Определение основных групп крови (А,В,О)</t>
  </si>
  <si>
    <t>12.06.019</t>
  </si>
  <si>
    <t>Исследование  содержания ревматоидного фактора  в крови</t>
  </si>
  <si>
    <t>26.06.082</t>
  </si>
  <si>
    <t>Микрореакция преципитации с кардиолипин.антигеном на сифилис(ЭДС)</t>
  </si>
  <si>
    <t>12.05.006</t>
  </si>
  <si>
    <t>Определение  антигена Д -системы Резус(резус-фактор)</t>
  </si>
  <si>
    <t>Показатели гемостаза</t>
  </si>
  <si>
    <t>09.05.050</t>
  </si>
  <si>
    <t>Определение фибриногена в  крови</t>
  </si>
  <si>
    <t>12.05.027</t>
  </si>
  <si>
    <t>Определение протромбинового времени</t>
  </si>
  <si>
    <t>12.05.015</t>
  </si>
  <si>
    <t>Исследование времени кровотечения</t>
  </si>
  <si>
    <t>Цитологические исследования</t>
  </si>
  <si>
    <t xml:space="preserve">А  А  </t>
  </si>
  <si>
    <t>08.16.006 08.16.007</t>
  </si>
  <si>
    <t>Цитологическое  исследование микропрепарата : пищевода  желудка</t>
  </si>
  <si>
    <t>08.06.001</t>
  </si>
  <si>
    <t>Цитологическое исследование препарата :тканей лимфоузла</t>
  </si>
  <si>
    <t>08.20.004</t>
  </si>
  <si>
    <t>Цитологическое исследование аспирата из полости матки</t>
  </si>
  <si>
    <t>12.20.001</t>
  </si>
  <si>
    <t>Микроскопическое  исследование влагалищных мазков-профил.осмотры(на патогенную флору )</t>
  </si>
  <si>
    <t>08.20.010</t>
  </si>
  <si>
    <t xml:space="preserve">Исследование материала из матки на наличие возбудителей инфекции </t>
  </si>
  <si>
    <t>Общеклинические исследования</t>
  </si>
  <si>
    <t>12.21.005</t>
  </si>
  <si>
    <t>Микроскопическое исследование осадка секрета простаты</t>
  </si>
  <si>
    <t>12.21.001</t>
  </si>
  <si>
    <t>Микроскопическое исследование спермы(сперматограмма)</t>
  </si>
  <si>
    <t>09.28.011</t>
  </si>
  <si>
    <t xml:space="preserve">Обнаружение глюкозы в моче </t>
  </si>
  <si>
    <t>09.28.003</t>
  </si>
  <si>
    <t xml:space="preserve">Определение  белка в  моче </t>
  </si>
  <si>
    <t>09.28.015</t>
  </si>
  <si>
    <t>Обнаружение  кетоновых тел в моче экспресс тестом(посл)</t>
  </si>
  <si>
    <t>12.28.011</t>
  </si>
  <si>
    <t>Микроскопическое исследование мочи</t>
  </si>
  <si>
    <t xml:space="preserve">А    </t>
  </si>
  <si>
    <t xml:space="preserve">09.28.022 </t>
  </si>
  <si>
    <t>Определение  удельного веса(относительной плотности) в моче</t>
  </si>
  <si>
    <t>03.016.006</t>
  </si>
  <si>
    <t>Общий анализ мочи(микроскопич.исслед.мочи,опред.удельноговеса,белка в моче)</t>
  </si>
  <si>
    <t>09.19.004</t>
  </si>
  <si>
    <t>Исследование физических свойств каловых масс</t>
  </si>
  <si>
    <t>09.19.001</t>
  </si>
  <si>
    <t>Исследование кала на скрытую кровь</t>
  </si>
  <si>
    <t>09.19.009</t>
  </si>
  <si>
    <t>Исследование кала на простейшие и я\г</t>
  </si>
  <si>
    <t>09.19.002</t>
  </si>
  <si>
    <t>Исследование кала на гельминты(метод Като,1 препарат)</t>
  </si>
  <si>
    <t>03.016.010</t>
  </si>
  <si>
    <t xml:space="preserve">Копрологическое исследование </t>
  </si>
  <si>
    <t>12.09.010</t>
  </si>
  <si>
    <t>Микроскопическое исследование мокроты нативного и окрашенного препарата</t>
  </si>
  <si>
    <t>26.09.001</t>
  </si>
  <si>
    <t>Микроскопическое исследование мазков мокроты на микобактерии туберкулеза</t>
  </si>
  <si>
    <t>09.23.001</t>
  </si>
  <si>
    <t>Цитологическое исследование  клеток спинномозговой жидкости</t>
  </si>
  <si>
    <t>12.23.004</t>
  </si>
  <si>
    <t>Микроскопическое  исследование  спинномозговой жидкости подсчет клеток в счетной камере</t>
  </si>
  <si>
    <t>А   А  А</t>
  </si>
  <si>
    <t>09.01.003 09.01.004  09.01.006</t>
  </si>
  <si>
    <t>Микроскопия мазков поверхности   кожи  (Demodex)</t>
  </si>
  <si>
    <t>Иммунологические исследования</t>
  </si>
  <si>
    <t>26.06.018</t>
  </si>
  <si>
    <t>Определение  а/т к классов(JgGА) к хламидиям трахоматик в крови(ИФА )</t>
  </si>
  <si>
    <t>26.06.082.002</t>
  </si>
  <si>
    <t>Определение  а/т к бледной трепонеме в крови иммуноферментным методом</t>
  </si>
  <si>
    <t xml:space="preserve"> 09.05.131</t>
  </si>
  <si>
    <t>Исследование лютеинизирующего гормона(ЛГ) в сывротке крови</t>
  </si>
  <si>
    <t>09.05.065</t>
  </si>
  <si>
    <t>Исследование уровня  тиреотропного гормона   в  крови(ТТГ)</t>
  </si>
  <si>
    <t>09.05.087</t>
  </si>
  <si>
    <t xml:space="preserve">Исследование уровня пролактина </t>
  </si>
  <si>
    <t>09.05.154</t>
  </si>
  <si>
    <t>Исследование уровня общего эстрадиола в крови</t>
  </si>
  <si>
    <t>09.05.078</t>
  </si>
  <si>
    <t>Исследование уровня общего тестостерона в  крови (ИФА)</t>
  </si>
  <si>
    <t>09.05.153</t>
  </si>
  <si>
    <t>Исследование уровня  прогестерона в  крови</t>
  </si>
  <si>
    <t xml:space="preserve">А  </t>
  </si>
  <si>
    <t>09.05.063</t>
  </si>
  <si>
    <t>Исследование уровня  свободного тироксина в сывортке крови (СТ4) (ИФА)</t>
  </si>
  <si>
    <t>09.05.061</t>
  </si>
  <si>
    <t>Исследование уровня свободного трийодтиронина(СТ3)в крови( ИФА)</t>
  </si>
  <si>
    <t>09.05.132</t>
  </si>
  <si>
    <t>Исследование уровня фолликулостимулирующего гормона в сывороке крови ФСГ( ИФА)</t>
  </si>
  <si>
    <t>12.06.031</t>
  </si>
  <si>
    <t>Исследование а/т к гормонам щитовидной железы в крови  (ИФА)</t>
  </si>
  <si>
    <t>09.05.117</t>
  </si>
  <si>
    <t>Исследование уровня тиреоглобулина  в  крови (ИФА)</t>
  </si>
  <si>
    <t>09.05.139</t>
  </si>
  <si>
    <t>Исследование уровня 17-гидроксипрогестерона в крови (ИФА)</t>
  </si>
  <si>
    <t>09.05.089</t>
  </si>
  <si>
    <t>Исследование  уровня  альфа-фетопротеина в сыворотке крови ( ИФА)</t>
  </si>
  <si>
    <t>09.05.231</t>
  </si>
  <si>
    <t>Исслед. уровня опухолеассоциированного маркера Са15-3  в крови  ИФА</t>
  </si>
  <si>
    <t>09.05.195</t>
  </si>
  <si>
    <t>Исследование   уровня ракового эмбрионального антигена в крови</t>
  </si>
  <si>
    <t>09.05.130</t>
  </si>
  <si>
    <t>Исследование уровня простатоспецифического свободного антигена в крови (ПСА ) ИФА</t>
  </si>
  <si>
    <t>09.05.202</t>
  </si>
  <si>
    <t xml:space="preserve">Исследование уровня антигена аденогенных раков СА  125 в крови (рак яичников) </t>
  </si>
  <si>
    <t>09.05.201</t>
  </si>
  <si>
    <t xml:space="preserve">Исследование  уровня а/т аденогенных раков  СА 19-9  в крови </t>
  </si>
  <si>
    <t>09.05.200</t>
  </si>
  <si>
    <t xml:space="preserve">Исследование уровня а/г аденогенных раков  СА 72-4 в крови </t>
  </si>
  <si>
    <t>26.06.036</t>
  </si>
  <si>
    <t xml:space="preserve">Определение . а/г  (HBsAg) вируса гепатита В в крови </t>
  </si>
  <si>
    <t>26.06.038</t>
  </si>
  <si>
    <t>Определение  а/т к  е-антигену (Анти HBs) вируса гепатита В</t>
  </si>
  <si>
    <t>26.06.035</t>
  </si>
  <si>
    <t>Определение  а/г  (HВе Ag)вируса гепатита В в крови (ИФА)</t>
  </si>
  <si>
    <t>09.051.135</t>
  </si>
  <si>
    <t>Исследование уровня общего кортизола в крови</t>
  </si>
  <si>
    <t>09.05.149</t>
  </si>
  <si>
    <t>Исследование уровня дегидроэпиандростерона сульфата в крови</t>
  </si>
  <si>
    <t>26.06.033</t>
  </si>
  <si>
    <t xml:space="preserve">Опред. а/т к хеликобактер пилори  в крови </t>
  </si>
  <si>
    <t>Определение а/т к вирусу гепатита В(HВе JgG) в крови ИФА</t>
  </si>
  <si>
    <t>26.06.041</t>
  </si>
  <si>
    <t>Определение  а/т к вирусу гепатита С в крови (анти HCV) ИФА</t>
  </si>
  <si>
    <t>26.06.041.002</t>
  </si>
  <si>
    <t>Определение  а/т к  класса MG к  вирусу гепатита С(антиHСV JgМ) ИФА</t>
  </si>
  <si>
    <t>26.06.042</t>
  </si>
  <si>
    <t>Определение а/т  класса M,G к неструктурированным белкам вируса  гепатита С(HCV спектр) ИФА</t>
  </si>
  <si>
    <t>26.06.088</t>
  </si>
  <si>
    <t>Определение  а/г вируса клещевого энцефалита в крови  ИФА</t>
  </si>
  <si>
    <t xml:space="preserve">А </t>
  </si>
  <si>
    <t xml:space="preserve">     26.06.049.001</t>
  </si>
  <si>
    <t>Исследование уровня антител классов MG(IgM,IgG)к вирусу иммунодефицита  человека ВИЧ-1/2 и антигена Agp24 в крови</t>
  </si>
  <si>
    <t xml:space="preserve">     26.06.039.001</t>
  </si>
  <si>
    <t>Определение  антител класа Mк ядерному антигену (anti HBcIgM) вируса  гепатита B в крови</t>
  </si>
  <si>
    <t xml:space="preserve">     26.06.039.002</t>
  </si>
  <si>
    <t>Определение  антител класа Gк ядерному антигену (anti HBcIgM) вируса  гепатита B в крови</t>
  </si>
  <si>
    <t>26.06.140</t>
  </si>
  <si>
    <r>
      <t>Определение антител класса</t>
    </r>
    <r>
      <rPr>
        <sz val="12"/>
        <rFont val="Arial"/>
        <family val="2"/>
      </rPr>
      <t xml:space="preserve"> IgG к вирусуCOVID-19(методИФА)</t>
    </r>
    <r>
      <rPr>
        <sz val="8"/>
        <rFont val="Arial"/>
        <family val="2"/>
      </rPr>
      <t xml:space="preserve">для лиц,не входящих в перечень показаний к </t>
    </r>
  </si>
  <si>
    <t>иммунологическому исследованию биологического материала,согл.прил.№1</t>
  </si>
  <si>
    <t>Приказ МЗ Прим.кр.№18/пр/754 от30.06.2020 г.</t>
  </si>
  <si>
    <t>26.06.139</t>
  </si>
  <si>
    <r>
      <t>Определение антител класса</t>
    </r>
    <r>
      <rPr>
        <sz val="12"/>
        <rFont val="Arial"/>
        <family val="2"/>
      </rPr>
      <t xml:space="preserve"> IgМк вирусуCOVID-19(методИФА)</t>
    </r>
    <r>
      <rPr>
        <sz val="8"/>
        <rFont val="Arial"/>
        <family val="2"/>
      </rPr>
      <t>для лиц,не входящих в перечень показаний к иммунологическому</t>
    </r>
  </si>
  <si>
    <t>Бактериологическая лаборатория</t>
  </si>
  <si>
    <t>Микробиологические исследования</t>
  </si>
  <si>
    <t>26.20.006</t>
  </si>
  <si>
    <t>Исследование отделяемого половых органов на анаэробные и факультативно-анаэробные микроорганизмы</t>
  </si>
  <si>
    <t>26.20.005</t>
  </si>
  <si>
    <t>Микробиологич.исследование отделяемого мочеполовых органов на уреаплазму (Ureaplasma u</t>
  </si>
  <si>
    <t>26.20.016</t>
  </si>
  <si>
    <t xml:space="preserve">Микробиологическое(культуральное)исследование влагалищного отделяемого на дрожжевые грибы </t>
  </si>
  <si>
    <t>26.28.003</t>
  </si>
  <si>
    <t>Исследование мочи на аэробные и факультативно-анаэробные микроорганизмы</t>
  </si>
  <si>
    <t>26.19.004</t>
  </si>
  <si>
    <t>Бактериологическое исследование  кала на иерсинии(Yersinia spp.)</t>
  </si>
  <si>
    <t>09.19.005</t>
  </si>
  <si>
    <t>Микробиологическое(культуральное) исследование кала на кампилобактерии</t>
  </si>
  <si>
    <t>26.05.002</t>
  </si>
  <si>
    <t xml:space="preserve">Бактериологическое исследование крови на тифо-паратифозную группу микроорганизмов </t>
  </si>
  <si>
    <t>26.19.006</t>
  </si>
  <si>
    <t>Микробиологическое (культуральное) исследование кала на холеру</t>
  </si>
  <si>
    <t>26.26.003</t>
  </si>
  <si>
    <t>Микробиологическое(культуральное) исследование отделяемого конъюктивы  на менингококк</t>
  </si>
  <si>
    <t>26.26.004</t>
  </si>
  <si>
    <t>Микробиологическое(культуральное) исследование отделяемого конъюктивы на аэробные и факультативно-анаэробные патогенные микроорганизмы</t>
  </si>
  <si>
    <t>26.25.001</t>
  </si>
  <si>
    <t>Микробиологическое(культуральное) исследование отделяемого из ушей на аэробные и факул.анаэробные микроорганизмы</t>
  </si>
  <si>
    <t>26.25.004</t>
  </si>
  <si>
    <t xml:space="preserve">Микробиологическое (культуральное)исследование отделяемого из ушей на дрожжевые грибы </t>
  </si>
  <si>
    <t>26.09.010</t>
  </si>
  <si>
    <t>Микробиологическое (культуральное)исследование мокроты на аэробные и факул.анаэробные микроорганизмы</t>
  </si>
  <si>
    <t>26.08.003</t>
  </si>
  <si>
    <t>Микробиологическое (культуральное)исследование слизи с зад.стенки глотки на менингококк</t>
  </si>
  <si>
    <t>26.08.007</t>
  </si>
  <si>
    <t xml:space="preserve">Микробиологическое (культуральное)исследование пунктатов  из околоносовых полостей на неспорообразующие анаэробные микроорганизмы </t>
  </si>
  <si>
    <t>26.07.006</t>
  </si>
  <si>
    <t xml:space="preserve">Микробиологическое (культуральное)исследование соскоба полости рта на дрожжевые грибы </t>
  </si>
  <si>
    <t>26.08.010</t>
  </si>
  <si>
    <t xml:space="preserve">Микробиологическое (культуральное)исследование носоглоточных смывов на мицелярные грибы </t>
  </si>
  <si>
    <t>26.09.014</t>
  </si>
  <si>
    <t>Микробиологическое(культулярное)исследование мокроты,плевральной ж-ти на неспорообразующие  анаэрбные микроорганизмы</t>
  </si>
  <si>
    <t>26.09.015</t>
  </si>
  <si>
    <t xml:space="preserve">Микробиологическое(культуральное)исследование  слизи зад.стенки глотки на палочку коклюша </t>
  </si>
  <si>
    <t>26.09.024</t>
  </si>
  <si>
    <t xml:space="preserve">Микробиологическое (культуральное)исследование  мокроты на дрожжевые грибы </t>
  </si>
  <si>
    <t>26.01.004</t>
  </si>
  <si>
    <t>Микробиологическое(культуральное)исследование гнойного отделяемого на аэробные и факул.анаэробные м/орг.</t>
  </si>
  <si>
    <t>Микробиологическое(культуральное)исследование гнойного отделяемого диабетических язв на анаэробные м/орг.</t>
  </si>
  <si>
    <t>26.02.001</t>
  </si>
  <si>
    <t>Микробиологическое (культуральное) исследование раневого отделяемого  на аэробные и факул.анаэробные м/орг.</t>
  </si>
  <si>
    <t>26.02.002</t>
  </si>
  <si>
    <t>Микробиологическое(культуральное)исследование раневого отделяемого  на возбудителя газовой гангрены</t>
  </si>
  <si>
    <t>26.02.003</t>
  </si>
  <si>
    <t xml:space="preserve">Микробиологическое(культуральное)исследование раневого отделяемого на неспорообразующие анаэробные микроорганизмы </t>
  </si>
  <si>
    <t>26.02.004</t>
  </si>
  <si>
    <t xml:space="preserve">Микробиологическое (культуральное)исследование раневого отделяемого  на дрожжевые грибы </t>
  </si>
  <si>
    <t>26.03.001</t>
  </si>
  <si>
    <t>Микробиологическое (культуральное)исследование отделяемого кости на аэробные и факультативно-анаэробные м/орг.</t>
  </si>
  <si>
    <t>26.03.004</t>
  </si>
  <si>
    <t>Микробиологическое(культуральное)исследование биоптата костной ткани на неспорообразующие анаэробные микроорганизмы</t>
  </si>
  <si>
    <t>26.04.004</t>
  </si>
  <si>
    <t>Микробиологическое (культуральное)исследование отделяемого кости на анаэробные микроорганизмы</t>
  </si>
  <si>
    <t>26.04.007</t>
  </si>
  <si>
    <t>Микробиологическое(культуральное)исследование синовиальной жидкости  на анаэробные и факультативно-анаэробные микроорганизмы</t>
  </si>
  <si>
    <t>26.03.007</t>
  </si>
  <si>
    <t xml:space="preserve">Микробиологическое (культуральное)исследование синовиальной жидкости на грибы </t>
  </si>
  <si>
    <t xml:space="preserve">А   </t>
  </si>
  <si>
    <t>26.05.016.001</t>
  </si>
  <si>
    <t>Микробиологическое(культуральное)исследование  микробиоценоза кишечника (дисбактериоз)</t>
  </si>
  <si>
    <t>26.19.001</t>
  </si>
  <si>
    <t>Микробиологическое (культуральное)исследование фекалий/ректального мазка на возбудителя дизентирии(Shigella spp)</t>
  </si>
  <si>
    <t>26.07.004</t>
  </si>
  <si>
    <t>Микробиологическое(культуральное)исследование отделяемого слизистой полости рта    на неспорообразующие анаэробные микроорганизмы</t>
  </si>
  <si>
    <t>26.08.005</t>
  </si>
  <si>
    <t xml:space="preserve">Микробиологическое(культуральное)исследование слизи с миндалин и задней стенки глотки на аэробные и факультативно-анаэробные микроорганизмы </t>
  </si>
  <si>
    <t>26.30.003</t>
  </si>
  <si>
    <t>Микробиологическое (культуральное)исследование перитонеальной жидкости на  грибы (дрожжевые и мицелиальные)</t>
  </si>
  <si>
    <t>26.30.004</t>
  </si>
  <si>
    <t>Определение чувствительности микроорганизмов к антибиотикам химиотерапевтическим препаратам</t>
  </si>
  <si>
    <t xml:space="preserve">Отделение лучевой диагностики </t>
  </si>
  <si>
    <t>06.30.002</t>
  </si>
  <si>
    <t>Описание и интерпретация рентгенографических изображений</t>
  </si>
  <si>
    <t>06.20.004</t>
  </si>
  <si>
    <t>Маммография</t>
  </si>
  <si>
    <t>А  А</t>
  </si>
  <si>
    <t xml:space="preserve">  06.04.013 04.04.014</t>
  </si>
  <si>
    <t>Р-графия   акромиально-ключичного сустава,грудино-ключичного сочлинения (в  1-й проекции)</t>
  </si>
  <si>
    <t>06.03.018</t>
  </si>
  <si>
    <t>Р-графия позвоночника специальные исследования и проекции</t>
  </si>
  <si>
    <t>06.04.001</t>
  </si>
  <si>
    <t>Р-графия височно-нижнечелюстного сустава</t>
  </si>
  <si>
    <t>06.04.012</t>
  </si>
  <si>
    <t xml:space="preserve">Р-графия голеностопного сустава </t>
  </si>
  <si>
    <t>06.08.006</t>
  </si>
  <si>
    <t>Р-графия гортани</t>
  </si>
  <si>
    <t>06.03.024</t>
  </si>
  <si>
    <t>Р-графия грудины</t>
  </si>
  <si>
    <t>06.03.013</t>
  </si>
  <si>
    <t>Р-графия грудного отдела  позвонка   (в 2-х проекциях  )</t>
  </si>
  <si>
    <t>06.17.002</t>
  </si>
  <si>
    <t>Рентгеноконтроль прохождения контраста по желудку,тонкой и ободочной кишке</t>
  </si>
  <si>
    <t>06.03.032</t>
  </si>
  <si>
    <t xml:space="preserve">Р-графия кисти </t>
  </si>
  <si>
    <t>06.03.022</t>
  </si>
  <si>
    <t>Р-графия ключицы</t>
  </si>
  <si>
    <t>06.04.005</t>
  </si>
  <si>
    <t xml:space="preserve">Р-графия коленного сустава </t>
  </si>
  <si>
    <t>06.03.036</t>
  </si>
  <si>
    <t>Р-графия нижней конечности</t>
  </si>
  <si>
    <t>Р-графия нижней конечности    (в 1-й проекции)_</t>
  </si>
  <si>
    <t>06.03.041</t>
  </si>
  <si>
    <t>Р-графия  таза</t>
  </si>
  <si>
    <t>06.04.003</t>
  </si>
  <si>
    <t>Р-графия локтевого сустава   ( в 2-х проекциях)</t>
  </si>
  <si>
    <t>06.03.026</t>
  </si>
  <si>
    <t xml:space="preserve">Р-графия лопатки  </t>
  </si>
  <si>
    <t>06.04.004</t>
  </si>
  <si>
    <t>Р-графия лучезапястного сустава   ( в 2-х проекциях)</t>
  </si>
  <si>
    <t>06.16.09</t>
  </si>
  <si>
    <t>Р-графия желудочно-кишечная</t>
  </si>
  <si>
    <t>06.26.002</t>
  </si>
  <si>
    <t>Р-графия глазного отверстия и канала зрительного нерва</t>
  </si>
  <si>
    <t>06.09.007</t>
  </si>
  <si>
    <t xml:space="preserve">Р-графия легких  </t>
  </si>
  <si>
    <t>06.03.034</t>
  </si>
  <si>
    <t>Р-графия фаланговых костей кисти</t>
  </si>
  <si>
    <t>06.16.001</t>
  </si>
  <si>
    <t xml:space="preserve">Р-графия пищевода </t>
  </si>
  <si>
    <t>06.04.010</t>
  </si>
  <si>
    <t xml:space="preserve">Р-графия плечевого сустава </t>
  </si>
  <si>
    <t>Р-графия плечевого сустава   (в 1-ой проекции)</t>
  </si>
  <si>
    <t>06.03.017</t>
  </si>
  <si>
    <t xml:space="preserve">Р-графия крестца и копчика </t>
  </si>
  <si>
    <t>06.03.019</t>
  </si>
  <si>
    <t>Р-графия позвоночника функциональными пробами</t>
  </si>
  <si>
    <t>06.28.013</t>
  </si>
  <si>
    <t>Обзорная урография(рентгенография мочевыделительной системы)</t>
  </si>
  <si>
    <t>06.03.015</t>
  </si>
  <si>
    <t>Р-графия поясничного отдела  позвоночника  (  в 2-проекциях)</t>
  </si>
  <si>
    <t>06.08.003</t>
  </si>
  <si>
    <t>Р-графия придаточных пазух носа</t>
  </si>
  <si>
    <t>06.03.050</t>
  </si>
  <si>
    <t>Р-графия пяточной кости</t>
  </si>
  <si>
    <t>06.03.023</t>
  </si>
  <si>
    <t>Р-графия ребер</t>
  </si>
  <si>
    <t>06.10.003</t>
  </si>
  <si>
    <t>Р-графия сердца с контрастированием пищевода</t>
  </si>
  <si>
    <t>06.03.052</t>
  </si>
  <si>
    <t>Р-графия стопы    (в 1-ой проекции)</t>
  </si>
  <si>
    <t>06.03.053</t>
  </si>
  <si>
    <t>Р-графия    стопы    (в 2-х проекциях )</t>
  </si>
  <si>
    <t>06.04.011</t>
  </si>
  <si>
    <t>Р-графия тазобедренного сустава   (   в 1-й проекции)</t>
  </si>
  <si>
    <t>06.03.005</t>
  </si>
  <si>
    <t>Р-графия всего черепа    (в 1-ой или более проекциях )</t>
  </si>
  <si>
    <t>06.03.010</t>
  </si>
  <si>
    <t xml:space="preserve">Р-графия шейного отдела позвоночника </t>
  </si>
  <si>
    <t>06.09.008</t>
  </si>
  <si>
    <t>Томография легких</t>
  </si>
  <si>
    <t>06.28.002</t>
  </si>
  <si>
    <t>Урография внутривенная</t>
  </si>
  <si>
    <t>06.09.006.  001</t>
  </si>
  <si>
    <t>Флюорография легких цифровая(боковая)</t>
  </si>
  <si>
    <t>06.09.006,001</t>
  </si>
  <si>
    <t>Флюорография легких цифровая (диагностическая)</t>
  </si>
  <si>
    <t>06.09.006.001</t>
  </si>
  <si>
    <t>Флюорография легких цифровая ( профилактическая )</t>
  </si>
  <si>
    <t>Флюорография легких цифровая   (в 2-х проекциях)</t>
  </si>
  <si>
    <t>06.03.056</t>
  </si>
  <si>
    <t>Р-графия костей лицевого скелета</t>
  </si>
  <si>
    <t>Томография придаточных пазух носа ,гортани</t>
  </si>
  <si>
    <t>Прицельная внутриротовая контактная рентгенография</t>
  </si>
  <si>
    <t>Компьютерная томография</t>
  </si>
  <si>
    <t>06.03.002.003</t>
  </si>
  <si>
    <t>Спиральная К Т головы</t>
  </si>
  <si>
    <t>06.03.002.004</t>
  </si>
  <si>
    <t xml:space="preserve">  КТ лицевого отдела черепа</t>
  </si>
  <si>
    <t>06.03.002.001</t>
  </si>
  <si>
    <t>Спиральная КТ головы с контрастированием структур головного мозга</t>
  </si>
  <si>
    <t>06.30.005.003</t>
  </si>
  <si>
    <t xml:space="preserve"> КТ брюшной полости с внутренним контрастированием</t>
  </si>
  <si>
    <t>06.08.007.003</t>
  </si>
  <si>
    <t>Спиральная КТ придаточных пазух носа,гортани</t>
  </si>
  <si>
    <t>06.08.009.001</t>
  </si>
  <si>
    <t>Спиральная КТ шеи</t>
  </si>
  <si>
    <t>06.08.007.001</t>
  </si>
  <si>
    <t>Спиральная КТ гортани</t>
  </si>
  <si>
    <t>06.09.005.001</t>
  </si>
  <si>
    <t>Спиральная КТ грудной полости</t>
  </si>
  <si>
    <t>06.09.005.002</t>
  </si>
  <si>
    <t>Компьютерная томография органов грудной полости с внутривенным болюсным контрастированием</t>
  </si>
  <si>
    <t>06.30.005</t>
  </si>
  <si>
    <t xml:space="preserve"> КТ  органов брюшной полости </t>
  </si>
  <si>
    <t>06.30.007.002</t>
  </si>
  <si>
    <t xml:space="preserve"> КТ забрюшинного пространства  с внутривенным болюсным контрастированием</t>
  </si>
  <si>
    <t>06.28.009.002</t>
  </si>
  <si>
    <t>Спиральная КТ почек и надпочечников</t>
  </si>
  <si>
    <t>06.30.007.001</t>
  </si>
  <si>
    <t xml:space="preserve">Спиральная КТ забрюшинного пространства  </t>
  </si>
  <si>
    <t xml:space="preserve">АА </t>
  </si>
  <si>
    <t>06.21.003.001 06.20.002.001</t>
  </si>
  <si>
    <t xml:space="preserve">Спиральная КТ органов малого таза </t>
  </si>
  <si>
    <t>06.21.003.002 06.20.002.002</t>
  </si>
  <si>
    <t>Спиральная КТ органов  таза   с внутривенным  болюсным контрастированием</t>
  </si>
  <si>
    <t>06.04.017.001</t>
  </si>
  <si>
    <t xml:space="preserve"> КТ  сустава</t>
  </si>
  <si>
    <t>06.03.036.001  06.03.021.001</t>
  </si>
  <si>
    <t xml:space="preserve">  КТ  конечности (верхней или нижней)</t>
  </si>
  <si>
    <t>06.03.021.002</t>
  </si>
  <si>
    <t>Спиральная КТ верхней конечности   с внутривенным болюсным контрастированием</t>
  </si>
  <si>
    <t>06.03.058</t>
  </si>
  <si>
    <t>06.03.036.002</t>
  </si>
  <si>
    <t xml:space="preserve"> КТ нижней конечности   с внутривенным болюсным контрастированием</t>
  </si>
  <si>
    <t>УЗИ- отделение лучевой диагностики</t>
  </si>
  <si>
    <t xml:space="preserve"> 04.16.001</t>
  </si>
  <si>
    <t>УЗИ комплексное органов брюшной полости(комплексное)</t>
  </si>
  <si>
    <t xml:space="preserve">04.30.010 </t>
  </si>
  <si>
    <t>УЗИ органов малого таза(женских половых органов)</t>
  </si>
  <si>
    <t>04.22.001</t>
  </si>
  <si>
    <t>УЗИ щитовидной железы.</t>
  </si>
  <si>
    <t xml:space="preserve">Функциональная диагностика </t>
  </si>
  <si>
    <t>05.10.004</t>
  </si>
  <si>
    <t xml:space="preserve">Расшифровка,описание и интерпритация электрокардиографических данных </t>
  </si>
  <si>
    <t>05.10.002</t>
  </si>
  <si>
    <t>Расшифровка,описание и интерпритация электрокардиографических данных (при профосмотрах)</t>
  </si>
  <si>
    <t>05.10.006</t>
  </si>
  <si>
    <t>Регистрация электрокардиограммы (при провед.профосмотров)</t>
  </si>
  <si>
    <t xml:space="preserve">Регистрация электрокардиограммы </t>
  </si>
  <si>
    <t>12.09.002.001</t>
  </si>
  <si>
    <t>Исследование  дыхательных  объемов с применением лекарственных препаратов-Спирография</t>
  </si>
  <si>
    <t>05.23.001</t>
  </si>
  <si>
    <t>Электроэнцефалография</t>
  </si>
  <si>
    <t>12.10.001</t>
  </si>
  <si>
    <t>ЭКГ с физическими упражнениями</t>
  </si>
  <si>
    <t>04.14.002</t>
  </si>
  <si>
    <t>УЗИ желчного пузыря</t>
  </si>
  <si>
    <t>УЗИ желчного пузыря с определением функции</t>
  </si>
  <si>
    <t xml:space="preserve">04.28.001  04.28.002  </t>
  </si>
  <si>
    <t>УЗИ мочевыводящих путей,почек,надпочечников.</t>
  </si>
  <si>
    <t>04.20.001.001</t>
  </si>
  <si>
    <t>УЗИ матки и придатков (трансвагинальное)</t>
  </si>
  <si>
    <t>04.20.002</t>
  </si>
  <si>
    <t>УЗИ молочных  желез</t>
  </si>
  <si>
    <t xml:space="preserve">  А  </t>
  </si>
  <si>
    <t>04.28.002.003</t>
  </si>
  <si>
    <t>УЗИ мочевого пузыря</t>
  </si>
  <si>
    <t>04.28.002.005</t>
  </si>
  <si>
    <t>УЗИ мочевого пузыря с определением остаточной мочи</t>
  </si>
  <si>
    <t>04.14.001  04.14.002</t>
  </si>
  <si>
    <t>УЗИ печени, желчного пузыря.</t>
  </si>
  <si>
    <t>04.09.001</t>
  </si>
  <si>
    <t>УЗИ плевральной полости</t>
  </si>
  <si>
    <t>04.06.002</t>
  </si>
  <si>
    <t>УЗИ поверхностных лимфатических узлов (одной группы)</t>
  </si>
  <si>
    <t>04.15.001</t>
  </si>
  <si>
    <t>УЗИ поджелудочной железы</t>
  </si>
  <si>
    <t xml:space="preserve">  04.28.001</t>
  </si>
  <si>
    <t>УЗИ почек и надпочечников</t>
  </si>
  <si>
    <t>04.21.001</t>
  </si>
  <si>
    <t>УЗИ предстательной железы</t>
  </si>
  <si>
    <t>04.06.001</t>
  </si>
  <si>
    <t>УЗИ селезенки</t>
  </si>
  <si>
    <t>УЗИ щитовидной железы</t>
  </si>
  <si>
    <t>04.10.002</t>
  </si>
  <si>
    <t>Эхокардиография</t>
  </si>
  <si>
    <t>Эндоскопия</t>
  </si>
  <si>
    <t>16.19.017</t>
  </si>
  <si>
    <t>Удаление полипа анального канала и прямой кишки</t>
  </si>
  <si>
    <t>03.09.001</t>
  </si>
  <si>
    <t>Бронхоскопия санационная</t>
  </si>
  <si>
    <t>03.18.001</t>
  </si>
  <si>
    <t>Толстокишечная эндоскопия (колоноскопия )</t>
  </si>
  <si>
    <t>03.16.001</t>
  </si>
  <si>
    <t>Эзофагогастродуоденоскопия</t>
  </si>
  <si>
    <t>А   А</t>
  </si>
  <si>
    <t>03.28.001   12.28.004</t>
  </si>
  <si>
    <t>Цистоскопия(уролог)</t>
  </si>
  <si>
    <t>03.19.002</t>
  </si>
  <si>
    <t>Ректороманоскопия (с биопсией прямой кишки)</t>
  </si>
  <si>
    <t xml:space="preserve">Ректороманоскопия </t>
  </si>
  <si>
    <t>16.16.048</t>
  </si>
  <si>
    <t>Эндоскопическое удаление инородных тел  желудка</t>
  </si>
  <si>
    <t>16.16.041.003</t>
  </si>
  <si>
    <t>Удаление инородных тел пищевода через эндоскоп</t>
  </si>
  <si>
    <t xml:space="preserve">01.003.001    </t>
  </si>
  <si>
    <t>Осмотр-консультация врачом- анестезиологом-реаниматологом первичный</t>
  </si>
  <si>
    <t>01.003.004.009</t>
  </si>
  <si>
    <t xml:space="preserve">Тотальная внутривенная анестезия  </t>
  </si>
  <si>
    <t>Физиотерапевтические процедуры</t>
  </si>
  <si>
    <t>17.24.002</t>
  </si>
  <si>
    <t>Гальванизация при заболеваниях периферической нервной системы</t>
  </si>
  <si>
    <t>17.30.003</t>
  </si>
  <si>
    <t>Диадинамотерапия</t>
  </si>
  <si>
    <t>17.30.008</t>
  </si>
  <si>
    <t>Воздействие электромагнитным излучением миллиметрового диапозона(КВЧ - терапия)</t>
  </si>
  <si>
    <t>17.30.007</t>
  </si>
  <si>
    <t>Воздействие электромагнитным излучением сантиметрового диапозона(СМВ)</t>
  </si>
  <si>
    <t>17.01.008</t>
  </si>
  <si>
    <t>Воздействие токами ультразвуковой частоты на кожу(УВЧ)</t>
  </si>
  <si>
    <t xml:space="preserve">17.24.005  17.03.001  </t>
  </si>
  <si>
    <t>Электрофорез воздействие лекарственных препаратов при заболеваниях периферической нервной системы</t>
  </si>
  <si>
    <t>17.30.019</t>
  </si>
  <si>
    <t>(ПеМП)Воздействие переменным магнитным полем</t>
  </si>
  <si>
    <t>20.01.005</t>
  </si>
  <si>
    <t>Фототерапия кожи(Инфракрасное облучение)</t>
  </si>
  <si>
    <t>22.01.006</t>
  </si>
  <si>
    <t>Ультрафиолетовое облучение кожи</t>
  </si>
  <si>
    <t xml:space="preserve">22.02.001  </t>
  </si>
  <si>
    <t>Воздействие низкоинтенсивным лазерным излучением при заболевании мышц</t>
  </si>
  <si>
    <t xml:space="preserve">  20.24.003                         </t>
  </si>
  <si>
    <t>Озокеритотерапия заболеваний периферической нервной системы</t>
  </si>
  <si>
    <t xml:space="preserve">22.01.001 </t>
  </si>
  <si>
    <t>Ультразвуковое лечение кожи (Лазеротерапия)</t>
  </si>
  <si>
    <t>22.01.001.001</t>
  </si>
  <si>
    <t>Ультрафонофорез лекарственный кожи</t>
  </si>
  <si>
    <t>21.01.004</t>
  </si>
  <si>
    <t>Массаж верхней конечности</t>
  </si>
  <si>
    <t>Массаж верхней конечности, надплечья,область лопатки</t>
  </si>
  <si>
    <t>21.01.003</t>
  </si>
  <si>
    <t>Массаж воротниковой зоны</t>
  </si>
  <si>
    <t>21.01.005</t>
  </si>
  <si>
    <t>Массаж волосистой части головы медицинский(лобно-височ,затылочно-теменной обл)</t>
  </si>
  <si>
    <t>21.01.009.003</t>
  </si>
  <si>
    <t>Массаж коленного сустава</t>
  </si>
  <si>
    <t>21.01.002</t>
  </si>
  <si>
    <t>Массаж лица медицинский</t>
  </si>
  <si>
    <t>21.30.001</t>
  </si>
  <si>
    <t>Массаж мышц передней брюшной стенки</t>
  </si>
  <si>
    <t>21.01.009</t>
  </si>
  <si>
    <t>Массаж нижней конечности</t>
  </si>
  <si>
    <t>21.01.009.001</t>
  </si>
  <si>
    <t>Массаж нижней конечности и поясницы</t>
  </si>
  <si>
    <t>21.30.005</t>
  </si>
  <si>
    <t>Массаж  грудной клетки</t>
  </si>
  <si>
    <t>21.03.002</t>
  </si>
  <si>
    <t>Массаж области позвоночника</t>
  </si>
  <si>
    <t>21.01.004.002</t>
  </si>
  <si>
    <t>Массаж плечевого сустава</t>
  </si>
  <si>
    <t>21.03.002.004</t>
  </si>
  <si>
    <t>Массаж пояснично-крестцового отдела позвоночника</t>
  </si>
  <si>
    <t>21.03.002.002</t>
  </si>
  <si>
    <t>Сегментарный массаж пояснично-крестцовой области</t>
  </si>
  <si>
    <t>21.03.002.003</t>
  </si>
  <si>
    <t xml:space="preserve">Сегментарный массаж шейно-грудного отдела позвоночника </t>
  </si>
  <si>
    <t>21.03.007</t>
  </si>
  <si>
    <t>Массаж спины медицинский</t>
  </si>
  <si>
    <t>Массаж спины и поясницы</t>
  </si>
  <si>
    <t>21.03.003</t>
  </si>
  <si>
    <t>Массаж тазобедренного сустава</t>
  </si>
  <si>
    <t>Массаж шеи медицинский</t>
  </si>
  <si>
    <t>21.03.002.005</t>
  </si>
  <si>
    <t>Массаж шейно-грудного отдела позвоночника</t>
  </si>
  <si>
    <t>Услуги  врача акушер -гинеколога Ц/П</t>
  </si>
  <si>
    <t xml:space="preserve">01.001.02  </t>
  </si>
  <si>
    <t>Врачебный прием врача-акушера-гинеколога перв.</t>
  </si>
  <si>
    <t>01.001.01</t>
  </si>
  <si>
    <t>Врачебный прием врача акушер-гинеколога( с осмотр молочных желез)</t>
  </si>
  <si>
    <t>11.20.011</t>
  </si>
  <si>
    <t>Биопсия шейки матки</t>
  </si>
  <si>
    <t>11.20.013</t>
  </si>
  <si>
    <t>Тампонирование лечебное влагалища</t>
  </si>
  <si>
    <t>11.20.014</t>
  </si>
  <si>
    <t xml:space="preserve">Введение внутриматочной спирали </t>
  </si>
  <si>
    <t>17.30.021</t>
  </si>
  <si>
    <t>Электрокоагуляция  эрозии шейки матки</t>
  </si>
  <si>
    <t>11.20.015</t>
  </si>
  <si>
    <t>Удаление внутриматочной спирали</t>
  </si>
  <si>
    <t>03.20.001</t>
  </si>
  <si>
    <t>Кольпоскопия</t>
  </si>
  <si>
    <t>16.20.037</t>
  </si>
  <si>
    <t>Искусственное прерывание беременности(миниаборт)</t>
  </si>
  <si>
    <t>11.20.004</t>
  </si>
  <si>
    <t>Влагалищная биопсия</t>
  </si>
  <si>
    <t>Получение влагалищного мазка(для посева на флору)</t>
  </si>
  <si>
    <t>11.20.024</t>
  </si>
  <si>
    <t>Введение лекарственных препаратов интравагинально</t>
  </si>
  <si>
    <t>06.23.009</t>
  </si>
  <si>
    <t>Метрография</t>
  </si>
  <si>
    <t>Стоматологическая отделение-Центральная поликлиника</t>
  </si>
  <si>
    <t xml:space="preserve">    Мед.услуги специалиста хирургического </t>
  </si>
  <si>
    <t xml:space="preserve">             профиля</t>
  </si>
  <si>
    <t>в</t>
  </si>
  <si>
    <t>01.067.001</t>
  </si>
  <si>
    <t>Прием врача-стоматолога хирурга первичный</t>
  </si>
  <si>
    <t xml:space="preserve"> 01.067.002</t>
  </si>
  <si>
    <t xml:space="preserve">Прием врача -стоматолога-хирурга повторный </t>
  </si>
  <si>
    <t>01.003.004.002</t>
  </si>
  <si>
    <t>Анестезия проводниковая</t>
  </si>
  <si>
    <t>01.003.004.005</t>
  </si>
  <si>
    <t>Анестезия инфильтрационная</t>
  </si>
  <si>
    <t>16.07.001</t>
  </si>
  <si>
    <t>Удаление зуба простое</t>
  </si>
  <si>
    <t>Удаление зуба сложное</t>
  </si>
  <si>
    <t>15.07.002</t>
  </si>
  <si>
    <t>Перевязка после хирургического вмешательства</t>
  </si>
  <si>
    <t>16.07.024</t>
  </si>
  <si>
    <t>Удаление зуба с отслоением надкостичного лоскута-сверкомплексный, ретирован.зуб</t>
  </si>
  <si>
    <t>16.07.007</t>
  </si>
  <si>
    <t>Операция резекции верхушки корня -цистэктомия</t>
  </si>
  <si>
    <t>А16.07.018</t>
  </si>
  <si>
    <t>Иссечение доброкачественных  новообразований мягких тканей полости рта</t>
  </si>
  <si>
    <t>А16.07.017</t>
  </si>
  <si>
    <t>Операция на альвеолярном отростке</t>
  </si>
  <si>
    <t>А16.07.014</t>
  </si>
  <si>
    <t>Вскрытие абсцесса мягких тканей в полости рта</t>
  </si>
  <si>
    <t>А16.07.058</t>
  </si>
  <si>
    <t>Иссечение слизисто-надкостичного капюшона-при перикоронарите</t>
  </si>
  <si>
    <t>А.16.01.004</t>
  </si>
  <si>
    <t>Хирургическая обработка раны - наложение 1шва</t>
  </si>
  <si>
    <t>А15.07.001</t>
  </si>
  <si>
    <t xml:space="preserve">Шинирование при переломе челюсти </t>
  </si>
  <si>
    <t xml:space="preserve">Мед.услуги специалиста терапевтического профиля </t>
  </si>
  <si>
    <t>04.065.004</t>
  </si>
  <si>
    <t>Прием врача стоматолога профилактический</t>
  </si>
  <si>
    <t>01.065.007</t>
  </si>
  <si>
    <t>Прием врача стоматолога первичный</t>
  </si>
  <si>
    <t>01.065.008</t>
  </si>
  <si>
    <t>Прием врача стоматолога повторный</t>
  </si>
  <si>
    <t>А16.07.020</t>
  </si>
  <si>
    <t>Снятие зубных отложений одного зуба  ручной способ</t>
  </si>
  <si>
    <t>А16.07.002</t>
  </si>
  <si>
    <t>Лечение поверхностного среднего кариеса (пломба из цемента"Фуджи")</t>
  </si>
  <si>
    <t>Лечение поверхностного среднего кариеса (пломба светового отверждения"Спофа Дентал")</t>
  </si>
  <si>
    <t>Лечение глубокого кариеса 1 зуба (пломба светового отверждения"Спофа Дентал")</t>
  </si>
  <si>
    <t>Лечение глубокого кариеса 1 зуба (пломба из цемента"Фуджи")</t>
  </si>
  <si>
    <t>А16.07.008</t>
  </si>
  <si>
    <t>Лечение пульпита 1-корневого зуба в (1 пос)(пломба светового отверждения"Спофа Дентал")</t>
  </si>
  <si>
    <t>16.07.008</t>
  </si>
  <si>
    <t>Лечение пульпита 2-корневого зуба в(1 пос)(пломба светового отверждения"Спофа Дентал")</t>
  </si>
  <si>
    <t>Лечение пульпита 2-корневого зуба в (2пос)пломба из композитного материала химического отверждения</t>
  </si>
  <si>
    <t>Лечение пульпита 1-корневого зуба в (2пос)(пломба светового отверждения"Спофа Дентал")</t>
  </si>
  <si>
    <t>Лечение пульпита 1-корневого зуба в (2 пос) (пломба из цемента"Фуджи")</t>
  </si>
  <si>
    <t>Лечение пульпита 2-корневого зуба в (2 пос)(пломба светового отверждения"Спофа Дентал")</t>
  </si>
  <si>
    <t>Лечение пульпита 3-корневого зуба в (2пос) с использованием девитализирующей пасты ,пломба светового отверждения"Спофа Дентал"</t>
  </si>
  <si>
    <t>Лечение периодонтита 1 корневого зуба (в 1 пос.) пломба светового отверждения"Спофа Дентал"</t>
  </si>
  <si>
    <t>Лечение периодонтита 2 корневого зуба в( 1пос.)пломба светового отверждения"Спофа Дентал"</t>
  </si>
  <si>
    <t>Лечение периодонтита 3 корневого зуба в( 2-3пос.)пломба светового отверждения"Спофа Дентал"</t>
  </si>
  <si>
    <t>Лечение периодонтита 3 корневого зуба в( 1пос.)пломба светового отверждения"Спофа Дентал"</t>
  </si>
  <si>
    <t>Лечение периодонтита 2-корневого зуба(в 2-3пос.)пломба светового отверждения</t>
  </si>
  <si>
    <t>Лечение периодонтита 2-корневого зуба (в 2-3 пос)пломба из композитного материала хим.отверждения</t>
  </si>
  <si>
    <t>Пломбирование корневого канала зуба гутаперчивым штифтом  и композитным материалом хим.отверждения</t>
  </si>
  <si>
    <t>16.07.030</t>
  </si>
  <si>
    <t>Распломбирование 1 корневого канала(расширение облитрированного канала)(расширение облитрированого канала)</t>
  </si>
  <si>
    <t>16.07.002</t>
  </si>
  <si>
    <t>Снятие постоянной пломбы</t>
  </si>
  <si>
    <t>16.07.053</t>
  </si>
  <si>
    <t>Снятие коронки</t>
  </si>
  <si>
    <t>Извлечение инороднего тела канала зуба</t>
  </si>
  <si>
    <t>16.07.091</t>
  </si>
  <si>
    <t>Снятие временной пломбы</t>
  </si>
  <si>
    <t>16.07.020</t>
  </si>
  <si>
    <t>Снятие зубных отложений в области 1-го зуба ультразвуком</t>
  </si>
  <si>
    <t>11.07.023</t>
  </si>
  <si>
    <t>Аппликация лекарственного преперата на слизистую оболочку полости рта</t>
  </si>
  <si>
    <t>Лечение периодонтита 1 корневого зуба в (1пос)пломба из композитного материала    химического отверждения</t>
  </si>
  <si>
    <t>Лечение периодонтита 2 корневого зуба в (1пос)пломба из композитного материала    химического отверждения</t>
  </si>
  <si>
    <t>Лечение периодонтита 3 корневого зуба в 1пос.пломба из композитного материала химического отверждения</t>
  </si>
  <si>
    <t>Лечение периодонтита3-корневого зуба в (2-3 пос) пломба из композитного материала  химического отверждения</t>
  </si>
  <si>
    <t>Лечение пульпита 2-корневого зуба в (1 пос) пломба из композитного материала  химического отверждения</t>
  </si>
  <si>
    <t>Зубопротезная лаборатория</t>
  </si>
  <si>
    <t>23.07.002</t>
  </si>
  <si>
    <t>Консультация врача(проведение лечебно-диагностических мероприятий)</t>
  </si>
  <si>
    <t>Анестезия инфильтрационная ,проводниковая</t>
  </si>
  <si>
    <t>Снятие цельнолитой коронки</t>
  </si>
  <si>
    <t>16.07.049</t>
  </si>
  <si>
    <t>Укрепление коронки с применением цемента</t>
  </si>
  <si>
    <t>16.07.053.001</t>
  </si>
  <si>
    <t>Снятие искусственной коронки</t>
  </si>
  <si>
    <t>Реставрация одной металлокерамической единицы фотополимерами</t>
  </si>
  <si>
    <t>Реставрация фасетки композитами</t>
  </si>
  <si>
    <t>Снятие 2-х  оттисков альгитными массами</t>
  </si>
  <si>
    <t>Снятие 2-х оттисков альгитными массами</t>
  </si>
  <si>
    <t>Снятие 2-х  оттисков силиконовых</t>
  </si>
  <si>
    <t>Восстановление культи зуба композитом с применением поста</t>
  </si>
  <si>
    <t>Подготовка канала под штифт</t>
  </si>
  <si>
    <t>Перебазировка съемного протеза</t>
  </si>
  <si>
    <t>Пришлифовка (1зуба)</t>
  </si>
  <si>
    <t>Починка протеза</t>
  </si>
  <si>
    <t>Коррекция протеза</t>
  </si>
  <si>
    <t>Укрепление коронки с применением фотополимеров</t>
  </si>
  <si>
    <t xml:space="preserve">Коронка комбинированная сложная </t>
  </si>
  <si>
    <t>23.07.001.032</t>
  </si>
  <si>
    <t>Коронка комбинированная</t>
  </si>
  <si>
    <t>23.07.001.030</t>
  </si>
  <si>
    <t>Изготовление коронки пластмассовой</t>
  </si>
  <si>
    <t>23.07.001.031</t>
  </si>
  <si>
    <t>Изготовление коронки металлической(штампованной)</t>
  </si>
  <si>
    <t>23.07.001.028</t>
  </si>
  <si>
    <t>Изготовление коронки цельнолитой</t>
  </si>
  <si>
    <t>23.07.001.049</t>
  </si>
  <si>
    <t>Изготовление  пластмассового зуба простого</t>
  </si>
  <si>
    <t>23.07.001.050</t>
  </si>
  <si>
    <t>Изготовление  пластмассового зуба сложного</t>
  </si>
  <si>
    <t>Изготовление зуба литого металлического</t>
  </si>
  <si>
    <t>23.07.001.008</t>
  </si>
  <si>
    <t xml:space="preserve">Изготовление штифтового зуба </t>
  </si>
  <si>
    <t>Изготовление штифтовой конструкции</t>
  </si>
  <si>
    <t>Спайка (одна)</t>
  </si>
  <si>
    <t>Полный протез(съемный)</t>
  </si>
  <si>
    <t>Изготовление индивидуальной ложки</t>
  </si>
  <si>
    <t>Изоляция торуса</t>
  </si>
  <si>
    <t>Изготовление частичного  съемного протеза</t>
  </si>
  <si>
    <t>23.07.001.013</t>
  </si>
  <si>
    <t>Изготовление фасетки литой</t>
  </si>
  <si>
    <t>Изготовление окклюзионной накладки в мостовидном протезе</t>
  </si>
  <si>
    <t>Изготовление контрольной модели</t>
  </si>
  <si>
    <t>Починка перелома базиса базисной пластмассой</t>
  </si>
  <si>
    <t>Починка двух  переломов  базиса базисной пластмассой</t>
  </si>
  <si>
    <t>Перебазировка съемного протеза лабораторным методом</t>
  </si>
  <si>
    <t>Приварка одного кламмера</t>
  </si>
  <si>
    <t>Приварка одного зуба и одного кламмера</t>
  </si>
  <si>
    <t xml:space="preserve">Приварка одного зуба </t>
  </si>
  <si>
    <t>Приварка двух кламмеров</t>
  </si>
  <si>
    <t>Изготовление съемной  пластинки из пластмассы без элементов (накусочная пластина)</t>
  </si>
  <si>
    <t>Изготовление каждого  элемента</t>
  </si>
  <si>
    <t>Изготовление кламмера гнутого  из стальной проволоки</t>
  </si>
  <si>
    <t xml:space="preserve">  Металлокерамика</t>
  </si>
  <si>
    <t>23.07.002.049</t>
  </si>
  <si>
    <t>Изготовление коронки или зуба металлокерамического</t>
  </si>
  <si>
    <t>Гинекологическое отделение</t>
  </si>
  <si>
    <t>11.20.008</t>
  </si>
  <si>
    <t>Раздельное лечебно-диагностическое выскабливание полости матки и цервикального канала</t>
  </si>
  <si>
    <t>11.20.018</t>
  </si>
  <si>
    <t>Пункция заднего свода влагалища</t>
  </si>
  <si>
    <t>16.20.005.001</t>
  </si>
  <si>
    <t xml:space="preserve"> Расширение шеечного канала</t>
  </si>
  <si>
    <t>16.20.030</t>
  </si>
  <si>
    <t>Восстановление вульвы и промежности</t>
  </si>
  <si>
    <t>Искусственное прерывание беременности (аборт)</t>
  </si>
  <si>
    <t>16.20.023</t>
  </si>
  <si>
    <t>Восстановление влагалищной стенки</t>
  </si>
  <si>
    <t>16.20.071</t>
  </si>
  <si>
    <t>Вакуум-экстракция плода</t>
  </si>
  <si>
    <t>16.20.003.002</t>
  </si>
  <si>
    <t>Сальпинго-оофорэктомия односторонняя с резекцией контрлатерального яичника и субтотальная резекция большого сальника лапаротомическая</t>
  </si>
  <si>
    <t>16.20.025</t>
  </si>
  <si>
    <t>Зашивание разрыва влагалища в промежности</t>
  </si>
  <si>
    <t>16.20.041</t>
  </si>
  <si>
    <t>Стерилизация маточных труб лапаротомическая</t>
  </si>
  <si>
    <t>16.20.025.09</t>
  </si>
  <si>
    <t>Зашивание разрыва шейки матки</t>
  </si>
  <si>
    <t>16.20.020</t>
  </si>
  <si>
    <t>Дренирование абцесса женских половых органов</t>
  </si>
  <si>
    <t>16.20.036.001</t>
  </si>
  <si>
    <t>Электродиатермоконизация шейки матки</t>
  </si>
  <si>
    <t>16.20.006</t>
  </si>
  <si>
    <t>Резекция шейки матки (2врача 90мин.)</t>
  </si>
  <si>
    <t>16.20.011.012</t>
  </si>
  <si>
    <t>Резекция большого сальника при гинекологической патологии</t>
  </si>
  <si>
    <t>16.20.003.007</t>
  </si>
  <si>
    <t>Резекция контралатерального яичника большого сальника лапаротомическая</t>
  </si>
  <si>
    <t>16.20.059</t>
  </si>
  <si>
    <t>Удаление инородного тела из влагалища</t>
  </si>
  <si>
    <t>16.20.059.001</t>
  </si>
  <si>
    <t>Удаление новообразования влагалища</t>
  </si>
  <si>
    <t>16.20.001</t>
  </si>
  <si>
    <t>Удаление кисты яичника</t>
  </si>
  <si>
    <t>16.20.011</t>
  </si>
  <si>
    <t>Тотальная гистерэктомия(экстирпация матки) лапаротомическая</t>
  </si>
  <si>
    <t>16.20.010.002</t>
  </si>
  <si>
    <t>Субтотальная гистерэктомия(ампутация  матки) с придатками лапаротомическая</t>
  </si>
  <si>
    <t>16.20.018</t>
  </si>
  <si>
    <t>Иссечение гематомы женских половых органов</t>
  </si>
  <si>
    <t>16.20.070</t>
  </si>
  <si>
    <t>Наложение акушерских щипцов</t>
  </si>
  <si>
    <t>16.20.053</t>
  </si>
  <si>
    <t>Разрез промежности (эпизиотомия)</t>
  </si>
  <si>
    <t>16.20.055</t>
  </si>
  <si>
    <t>Наложение швов на шейку матки</t>
  </si>
  <si>
    <t>16.20.061</t>
  </si>
  <si>
    <t>Резекция яичника лапаротомическая</t>
  </si>
  <si>
    <t>16.20.010</t>
  </si>
  <si>
    <t>Субтотальная гистерэктомия(ампутация  матки) лапаротомическая</t>
  </si>
  <si>
    <t>16.20.026</t>
  </si>
  <si>
    <t>Рассечение и иссечение спаек женских половых органов</t>
  </si>
  <si>
    <t>16.20.067</t>
  </si>
  <si>
    <t>Резекция малых половых губ</t>
  </si>
  <si>
    <t>16.20.065</t>
  </si>
  <si>
    <t>Рассечение перегородки влагалища</t>
  </si>
  <si>
    <t>16.20.066</t>
  </si>
  <si>
    <t>Рассечение  синехий малых половых губ</t>
  </si>
  <si>
    <t>16.20.064</t>
  </si>
  <si>
    <t>Рассечение спаек,вскрытие и опорожнение серозоцеле</t>
  </si>
  <si>
    <t>16.20.002</t>
  </si>
  <si>
    <t>Оофорэктомия лапаротомическая</t>
  </si>
  <si>
    <t>16.20.035</t>
  </si>
  <si>
    <t>Миомэктомия(энуклеация миоматозных узлов) лапаротомическая</t>
  </si>
  <si>
    <t>16.20.036.004</t>
  </si>
  <si>
    <t>Криодеструкция шейки матки</t>
  </si>
  <si>
    <t>Травматологическое отделение</t>
  </si>
  <si>
    <t>16.30.019</t>
  </si>
  <si>
    <t>Ампутация верхней конечности</t>
  </si>
  <si>
    <t>16.30.017.001</t>
  </si>
  <si>
    <t>Ампутация голени</t>
  </si>
  <si>
    <t>16.30.019.051</t>
  </si>
  <si>
    <t>Ампутация кисти</t>
  </si>
  <si>
    <t>16.30.017</t>
  </si>
  <si>
    <t>Ампутация нижней конечности</t>
  </si>
  <si>
    <t>16.03.082</t>
  </si>
  <si>
    <t>Ампутация одного или несколько пальцев</t>
  </si>
  <si>
    <t>16.30.019.004</t>
  </si>
  <si>
    <t>Ампутация пальцев верхней конечности</t>
  </si>
  <si>
    <t>16.04.012</t>
  </si>
  <si>
    <t>Артродез стопы и голеностопного сустава</t>
  </si>
  <si>
    <t>16.04.017</t>
  </si>
  <si>
    <t>Артропластика других суставов</t>
  </si>
  <si>
    <t>16.03.020</t>
  </si>
  <si>
    <t>Внутренняя фиксация кости (без коррекции перелома)</t>
  </si>
  <si>
    <t>16.02.009</t>
  </si>
  <si>
    <t>Восстановление мышцы и сухожилия</t>
  </si>
  <si>
    <t>16.04.018</t>
  </si>
  <si>
    <t>Вправление вывиха сустава</t>
  </si>
  <si>
    <t>16.03.029</t>
  </si>
  <si>
    <t>Закрытая коррекция отделенного эпифиза</t>
  </si>
  <si>
    <t>16.03.026</t>
  </si>
  <si>
    <t>Закрытое вправление перелома с внутренней фиксацией</t>
  </si>
  <si>
    <t>16.03.022.003</t>
  </si>
  <si>
    <t>Интрамедуллярный спицевой остеосинтез</t>
  </si>
  <si>
    <t>16.03.022.004</t>
  </si>
  <si>
    <t>Интрамедуллярный стержневой  остеосинтез</t>
  </si>
  <si>
    <t>Иссечение контрактуры Дюпюитрена</t>
  </si>
  <si>
    <t>16.04.006</t>
  </si>
  <si>
    <t>Иссечение поражения сустава</t>
  </si>
  <si>
    <t>16.03.059</t>
  </si>
  <si>
    <t>Краевая резекция кости</t>
  </si>
  <si>
    <t>16.04.024</t>
  </si>
  <si>
    <t>Менискэктомия</t>
  </si>
  <si>
    <t>16.03.033</t>
  </si>
  <si>
    <t>Наложение наруж.фиксирующего устройства</t>
  </si>
  <si>
    <t>16.03.031</t>
  </si>
  <si>
    <t>Обработка места открытого перелома</t>
  </si>
  <si>
    <t>16.03.0321</t>
  </si>
  <si>
    <t>Операции по поводу множественных переломов и повреждений</t>
  </si>
  <si>
    <t>16.02.007</t>
  </si>
  <si>
    <t>Освобождение мышцы из рубцов и сращений(миолиз)</t>
  </si>
  <si>
    <t>16.02.008</t>
  </si>
  <si>
    <t>Освобождение сухожилия из рубцов и сращений(тенолиз)</t>
  </si>
  <si>
    <t>16.03.058</t>
  </si>
  <si>
    <t>Остеонекрэтомия</t>
  </si>
  <si>
    <t>16.03.030</t>
  </si>
  <si>
    <t>Открытая коррекция отделенного эпифиза</t>
  </si>
  <si>
    <t>16.04.001</t>
  </si>
  <si>
    <t>Открытое лечение вывиха сустава</t>
  </si>
  <si>
    <t>16.03.027</t>
  </si>
  <si>
    <t>Открытое лечение перелома(без внутренней фиксации)</t>
  </si>
  <si>
    <t>16.03.028</t>
  </si>
  <si>
    <t>Открытое лечение перелома с внутренней фиксацией</t>
  </si>
  <si>
    <t>16.02.005</t>
  </si>
  <si>
    <t>Пластика сухожилия</t>
  </si>
  <si>
    <t>16.03.063</t>
  </si>
  <si>
    <t>Резекция бедренной кости</t>
  </si>
  <si>
    <t>16.03.060</t>
  </si>
  <si>
    <t>Резекция большой берцовой кости</t>
  </si>
  <si>
    <t>16.03.060.001</t>
  </si>
  <si>
    <t>Резекция большой берцовой кости сегментарная</t>
  </si>
  <si>
    <t>16.03.064</t>
  </si>
  <si>
    <t>Резекция плечевой кости</t>
  </si>
  <si>
    <t>16.03.021</t>
  </si>
  <si>
    <t>Удаление внутреннего фиксирующего устройства</t>
  </si>
  <si>
    <t>16.03.049</t>
  </si>
  <si>
    <t>Удаление дистракционного аппарата</t>
  </si>
  <si>
    <t>16.03.014.002</t>
  </si>
  <si>
    <t>Удаление инородного тела кости экстрамедуллярных металлоконструкций</t>
  </si>
  <si>
    <t>16.03.048</t>
  </si>
  <si>
    <t>Установка дистракционного аппарата</t>
  </si>
  <si>
    <t>16.03.035</t>
  </si>
  <si>
    <t>Декомпрессивная ламинэктомия</t>
  </si>
  <si>
    <t>16.09.004</t>
  </si>
  <si>
    <t>Дренирование плевральной полости</t>
  </si>
  <si>
    <t>Хирургическая обработка раны или инфицированной ткани</t>
  </si>
  <si>
    <t>16.01.004.001</t>
  </si>
  <si>
    <t>Хирургическая обработка раны гидрохирургическим скальпелем</t>
  </si>
  <si>
    <t>16.01.004.002</t>
  </si>
  <si>
    <t>Ревизия послеоперационной раны под наркозом</t>
  </si>
  <si>
    <t>16.01.005</t>
  </si>
  <si>
    <t>Иссечение поражения кожи</t>
  </si>
  <si>
    <t>16.01.005.001</t>
  </si>
  <si>
    <t>Широкое иссечение меланомы кожи</t>
  </si>
  <si>
    <t>16.01.007</t>
  </si>
  <si>
    <t>Широкие лампасные разрезы</t>
  </si>
  <si>
    <t>16.01.008</t>
  </si>
  <si>
    <t>Сшивание кожи и подкожной клетчатки</t>
  </si>
  <si>
    <t>11.03.003</t>
  </si>
  <si>
    <t>Внутрисуставное введение лекарственных препаратов</t>
  </si>
  <si>
    <t>16.01.008.001</t>
  </si>
  <si>
    <t>Наложение вторичных швов</t>
  </si>
  <si>
    <t>16.01.011</t>
  </si>
  <si>
    <t>Вскрытие фурункула(карбункула)</t>
  </si>
  <si>
    <t>16.01.009</t>
  </si>
  <si>
    <t>Ушивание открытой раны(без кожной пересадки)</t>
  </si>
  <si>
    <t>16.01.010.003</t>
  </si>
  <si>
    <t>Аутодермопластика раны</t>
  </si>
  <si>
    <t>Хирургическое отделение</t>
  </si>
  <si>
    <t>Урология</t>
  </si>
  <si>
    <t>16.21.020</t>
  </si>
  <si>
    <t>Вазорезекция (2врача -120мин.)</t>
  </si>
  <si>
    <t>16.21.024</t>
  </si>
  <si>
    <t>Вылущивание кисты семенного канатика (2врача- 60мин.)</t>
  </si>
  <si>
    <t>Иссечение кисты яичка (2врача- 60мин.)</t>
  </si>
  <si>
    <t>16.21.009</t>
  </si>
  <si>
    <t>Иссечение опухоли мошонки (2врача- 60мин.)</t>
  </si>
  <si>
    <t>16.28.035</t>
  </si>
  <si>
    <t>Иссечение полипов уретры</t>
  </si>
  <si>
    <t>Иссечение уретроцеле</t>
  </si>
  <si>
    <t>16.28.006</t>
  </si>
  <si>
    <t>Нефропексия (2врача .)</t>
  </si>
  <si>
    <t>Операция Бергмана (2врача- 60мин.)</t>
  </si>
  <si>
    <t>Операция Винкельмана (2врача- 60мин.)</t>
  </si>
  <si>
    <t>16.21.011</t>
  </si>
  <si>
    <t>Операция Иванисевичева (2врача- 60мин.)</t>
  </si>
  <si>
    <t>16.21.010</t>
  </si>
  <si>
    <t>Орхоэктомия (2врача - 50миню)</t>
  </si>
  <si>
    <t>16.28.055</t>
  </si>
  <si>
    <t>Пиелолитотомия (3врача - 120мин.)</t>
  </si>
  <si>
    <t>16.28.059</t>
  </si>
  <si>
    <t>Радикальная нефроэктомия (3врача -180мин.)</t>
  </si>
  <si>
    <t>16.28.31</t>
  </si>
  <si>
    <t>Радикальная простатоэктомия (2врача -225мин.)</t>
  </si>
  <si>
    <t>Удаление гидатиды яичка (2врача - 60мин.)</t>
  </si>
  <si>
    <t>16.28.015</t>
  </si>
  <si>
    <t>Уретролитотомия (2врача)</t>
  </si>
  <si>
    <t>16.28.029</t>
  </si>
  <si>
    <t>Ушивание мочевого пузыря (3врача - 120мин.)</t>
  </si>
  <si>
    <t>16.28.038</t>
  </si>
  <si>
    <t>Ушивание уретры (3врача-150мин.)</t>
  </si>
  <si>
    <t>16.21.013</t>
  </si>
  <si>
    <t>Циркумцизио (2врача- 50мин.)</t>
  </si>
  <si>
    <t>16.28.017</t>
  </si>
  <si>
    <t>Цистолитотомия (2врача) -90мин.)</t>
  </si>
  <si>
    <t>Цистолитостомия (2врача - 90мин.)</t>
  </si>
  <si>
    <t>Вскрытие гнойника мошонки</t>
  </si>
  <si>
    <t>Иссечение кист крайней плоти (2врача - 50мин.)</t>
  </si>
  <si>
    <t>16.28.049</t>
  </si>
  <si>
    <t>Электрокоагуляция кондилом и полипов уретры</t>
  </si>
  <si>
    <t xml:space="preserve">Хирургия общая </t>
  </si>
  <si>
    <t>16.19.013</t>
  </si>
  <si>
    <t>Геморройэктомия</t>
  </si>
  <si>
    <t xml:space="preserve">16.30.004.005    16.30.004.007   </t>
  </si>
  <si>
    <t>Операция по поводу вентральной грыжи больших размеров с применением полипропиленовой сетки (2врача 90мин.)</t>
  </si>
  <si>
    <t>Операция по поводу вентральной грыжи средних размеров с применением полипропиленовой сетки (2врача 90мин.)</t>
  </si>
  <si>
    <t xml:space="preserve">Операция по поводу вентральной грыжи малых размеров с применением полипропиленовой сетки </t>
  </si>
  <si>
    <t>16.19.003</t>
  </si>
  <si>
    <t>Иссечение анальной трещины</t>
  </si>
  <si>
    <t>11.14.003</t>
  </si>
  <si>
    <t>Лапароскопическая биопсия печени (3врача-120мин.)</t>
  </si>
  <si>
    <t>16.14.006</t>
  </si>
  <si>
    <t>Лапароскопическая холецистостомия (2врача -120мин)</t>
  </si>
  <si>
    <t>16.14.009</t>
  </si>
  <si>
    <t>Лапароскопическая холецистэктомия (2врача -120мин.)</t>
  </si>
  <si>
    <t>16.30.007</t>
  </si>
  <si>
    <t xml:space="preserve">Лапароцентез </t>
  </si>
  <si>
    <t>16.30.004</t>
  </si>
  <si>
    <t>Операция на послеоперационных грыжах (2врача - 120мин.)</t>
  </si>
  <si>
    <t>16.01.027</t>
  </si>
  <si>
    <t>Операция при вросшем ногте</t>
  </si>
  <si>
    <t>16.19.016</t>
  </si>
  <si>
    <t>Удаление геморроидальных узлов (2врача - 60мин)</t>
  </si>
  <si>
    <t>16.30.002</t>
  </si>
  <si>
    <t>Операция при грыже пупочного отверстия (*2врача - 50мин.)</t>
  </si>
  <si>
    <t>16.30.14</t>
  </si>
  <si>
    <t>Операция при кистах шеи (90мин.)</t>
  </si>
  <si>
    <t>16.19.024</t>
  </si>
  <si>
    <t>Операция при копчиковых эпителиальных ходах (2врача-60мин.)</t>
  </si>
  <si>
    <t>16.19.005</t>
  </si>
  <si>
    <t>Операция при трещине прямой кишки (2врача - 60мин.)</t>
  </si>
  <si>
    <t>Операция удаления вросшего ногтя с анестезией по Лукашевичу</t>
  </si>
  <si>
    <t>Пластика передней брюшной стенки при вентральных грыжах</t>
  </si>
  <si>
    <t>Прочие операции в области анального отверстия (2врача - 20мин.)</t>
  </si>
  <si>
    <t>16.16.017</t>
  </si>
  <si>
    <t>Резекция желудка по Бильрот-1 (3врача - 240мин.)</t>
  </si>
  <si>
    <t>Резекция желудка по Бильрот-2 (3врача- 270мин.)</t>
  </si>
  <si>
    <t>16.18.006</t>
  </si>
  <si>
    <t>Резекция толстой кишки по Гартману (2врача-180мин.)</t>
  </si>
  <si>
    <t>16.17.003</t>
  </si>
  <si>
    <t>Резекция тонкой кишки (3врача-180мин.)</t>
  </si>
  <si>
    <t>Субтотальная резекция желудка(3врача-300мин.)</t>
  </si>
  <si>
    <t>16.17.010</t>
  </si>
  <si>
    <t>Удаление инородного тела полых органов живота (2врача -120мин.)</t>
  </si>
  <si>
    <t>16.19.001</t>
  </si>
  <si>
    <t>Удаление инородных тел</t>
  </si>
  <si>
    <t>16.02.002</t>
  </si>
  <si>
    <t>Удаление кисты</t>
  </si>
  <si>
    <t>16.01.018</t>
  </si>
  <si>
    <t xml:space="preserve">Удаление поверхностных доброкачественных опухолей </t>
  </si>
  <si>
    <t>Удаление тератомы копчиковой области (2врача-60)</t>
  </si>
  <si>
    <t>16.01.023</t>
  </si>
  <si>
    <t>Иссечение келоидных рубцов</t>
  </si>
  <si>
    <t>11.03.001</t>
  </si>
  <si>
    <t>Трепанобиопсия</t>
  </si>
  <si>
    <t>Трепанобиопсия подвздошной кости</t>
  </si>
  <si>
    <t>11.12.001</t>
  </si>
  <si>
    <t>Венесекция</t>
  </si>
  <si>
    <t>16.01.012</t>
  </si>
  <si>
    <t>Вскрытие абсцесса</t>
  </si>
  <si>
    <t>Вскрытие постинъекционного абсцесса</t>
  </si>
  <si>
    <t>Вскрытие флегмоны</t>
  </si>
  <si>
    <t>Операция вскрытия нагноившихся копчиковых кист (1врача-30мин)</t>
  </si>
  <si>
    <t>Операция вскрытия парапроктитов (1врача-30мин.)</t>
  </si>
  <si>
    <t>16.01.017</t>
  </si>
  <si>
    <t>Удаление липомы</t>
  </si>
  <si>
    <t>Удаление папиллом</t>
  </si>
  <si>
    <t>Удаление фибромы</t>
  </si>
  <si>
    <t>Вскрытие постинъекционного абсцесса (III категория)</t>
  </si>
  <si>
    <t>Вскрытие гидраденитов (III категория)</t>
  </si>
  <si>
    <t>Вскрытие подкожного абсцесса или флегмоны (III кат.)</t>
  </si>
  <si>
    <t>16.01.016</t>
  </si>
  <si>
    <t>Удаление атеромы</t>
  </si>
  <si>
    <t>Отоларингология</t>
  </si>
  <si>
    <t>16.08.008</t>
  </si>
  <si>
    <t xml:space="preserve"> Пластика носа при травме (1врача- 80мин.)</t>
  </si>
  <si>
    <t>16.08.010</t>
  </si>
  <si>
    <t>Подслизистая коррекция  носовой перегородки</t>
  </si>
  <si>
    <t>16.08.009</t>
  </si>
  <si>
    <t>Удаление полипов носовых ходов</t>
  </si>
  <si>
    <t xml:space="preserve">16.08.017  </t>
  </si>
  <si>
    <t>Тонзилэктомия</t>
  </si>
  <si>
    <t>16.08.002</t>
  </si>
  <si>
    <t>Аденоидэктомия</t>
  </si>
  <si>
    <t xml:space="preserve">16.25.015  </t>
  </si>
  <si>
    <t>Первичная хирургическая обработка раны наружного уха</t>
  </si>
  <si>
    <t>11.08.003</t>
  </si>
  <si>
    <t>Биопсия слизистой оболочки носоглотки</t>
  </si>
  <si>
    <t>16.08.012</t>
  </si>
  <si>
    <t xml:space="preserve">Вскрытие паратонзиллярного абсцесса </t>
  </si>
  <si>
    <t>16.25.002</t>
  </si>
  <si>
    <t>Кюретаж наружного уха</t>
  </si>
  <si>
    <t>16.08.018</t>
  </si>
  <si>
    <t>Вскрытие фурункула носа</t>
  </si>
  <si>
    <t>16.25.001</t>
  </si>
  <si>
    <t>Вскрытие фурункула уха</t>
  </si>
  <si>
    <t>16.08.014</t>
  </si>
  <si>
    <t>Репозиция костей носа при переломах</t>
  </si>
  <si>
    <t>16.08.007</t>
  </si>
  <si>
    <t>Удаление инородного  тела гортани</t>
  </si>
  <si>
    <t>16.09.012</t>
  </si>
  <si>
    <t>Удаление инородного тела трахеи, бронхов(2вр-75мин)</t>
  </si>
  <si>
    <t>16.08.006</t>
  </si>
  <si>
    <t>Механическая остановка носовых кровотечений</t>
  </si>
  <si>
    <t>Промывание верхнечелюстной пазухи носа</t>
  </si>
  <si>
    <t>11.08.004</t>
  </si>
  <si>
    <t>Пункция гайморовых пазух</t>
  </si>
  <si>
    <t>офтальмология</t>
  </si>
  <si>
    <t>23.26.005</t>
  </si>
  <si>
    <t>Промывание слезных путей</t>
  </si>
  <si>
    <t>16.26.034</t>
  </si>
  <si>
    <t xml:space="preserve">Удаление инородного тела  конъюнктивы </t>
  </si>
  <si>
    <t>16.26.051</t>
  </si>
  <si>
    <t xml:space="preserve">Удаление инородного тела роговицы </t>
  </si>
  <si>
    <t>отделение анестезиологии и реанимации</t>
  </si>
  <si>
    <t>Тотальная внутривенная анестезия без ИВЛ (для малых гинеколог.операций и манипуляций) -30мин.</t>
  </si>
  <si>
    <t>Тотальная внутривенная анестезия без ИВЛ - 60мин.</t>
  </si>
  <si>
    <t>Тотальная внутривенная анестезия без ИВЛ -120мин.</t>
  </si>
  <si>
    <t xml:space="preserve">01.003.04.011   </t>
  </si>
  <si>
    <t>Ингаляционная  анестезия без ИВЛ -60мин.</t>
  </si>
  <si>
    <t>Ингаляционная  анестезия без ИВЛ - 120мин.</t>
  </si>
  <si>
    <t>Ингаляционная  анестезия без ИВЛ - 180мин</t>
  </si>
  <si>
    <t>В   В</t>
  </si>
  <si>
    <t>01.003.04.011    01.003.004.007</t>
  </si>
  <si>
    <t>Ингаляционная и спинальная анестезия с ИВЛ свыше трех часов</t>
  </si>
  <si>
    <t xml:space="preserve">01.003.004.010  </t>
  </si>
  <si>
    <t>Комбинированный эндотрахеальный наркоз три часа</t>
  </si>
  <si>
    <t xml:space="preserve">01.003.004.009  </t>
  </si>
  <si>
    <t>Тотальная внутривенная анестезия с ИВЛ - 60мин.</t>
  </si>
  <si>
    <t>01.003.004.009    01.003.004.007</t>
  </si>
  <si>
    <t>Тотальная внутривенная и спинальная анестезия без ИВЛ - 60мин.</t>
  </si>
  <si>
    <t xml:space="preserve">01.003.004.007 </t>
  </si>
  <si>
    <t>Анестезия спинальная - 60мин.</t>
  </si>
  <si>
    <t>01.003.004.009    01.003.004.002</t>
  </si>
  <si>
    <t>Тотальная внутривенная и проводниковая анестезия без ИВЛ - 60мин.</t>
  </si>
  <si>
    <t>Тотальная внутривенная и проводниковая анестезия без ИВЛ - 120мин.</t>
  </si>
  <si>
    <t>Тотальная внутривенная и проводниковая анестезия с ИВЛ - 60мин.</t>
  </si>
  <si>
    <t>Тотальная внутривенная и проводниковая анестезия с ИВЛ - 120мин.</t>
  </si>
  <si>
    <t>Тотальная внутривенная и проводниковая анестезия с ИВЛ - 180мин.</t>
  </si>
  <si>
    <t>01.003.04.011    01.003.004.002</t>
  </si>
  <si>
    <t>Ингаляционная и проводниковая анестезия с ИВЛ -свыше трех часов</t>
  </si>
  <si>
    <t>Ингаляционная и проводниковая анестезия с ИВЛ  180мин.</t>
  </si>
  <si>
    <t>Ингаляционная и проводниковая анестезия без ИВЛ свыше трех часов</t>
  </si>
  <si>
    <t xml:space="preserve">Ингаляционная и проводниковая анестезия без ИВЛ - три часа </t>
  </si>
  <si>
    <t>Ингаляционная и спинальная анестезия без ИВЛ - свыше трех часов</t>
  </si>
  <si>
    <t>Ингаляционная и спинальная анестезия без ИВЛ три часа</t>
  </si>
  <si>
    <t xml:space="preserve">01.003.01   </t>
  </si>
  <si>
    <t>Консультация заведующего отделения</t>
  </si>
  <si>
    <t xml:space="preserve">01.003.01    </t>
  </si>
  <si>
    <t>Консультация врача анестезиолога</t>
  </si>
  <si>
    <t>11.12.002</t>
  </si>
  <si>
    <t xml:space="preserve">Катетеризация периферической вены </t>
  </si>
  <si>
    <t>Подключичная пунцкия и катетеризация (ОАРИТ)</t>
  </si>
  <si>
    <t>Блокада нервных стволов и сплетений</t>
  </si>
  <si>
    <t xml:space="preserve">Стоимость лечения больных без медицинского полиса </t>
  </si>
  <si>
    <t xml:space="preserve">в отделениях КГБУЗ" ДЦГБ" </t>
  </si>
  <si>
    <r>
      <t>Стоимость 1 койко-дня (</t>
    </r>
    <r>
      <rPr>
        <i/>
        <sz val="12"/>
        <rFont val="Arial Cyr"/>
        <family val="0"/>
      </rPr>
      <t>лечение без стоимости медикаментов)</t>
    </r>
  </si>
  <si>
    <t>Стоимость палаты одиночного пребывания</t>
  </si>
  <si>
    <r>
      <t>в отделениях КГБУЗ" ДЦГБ"-1к/д (</t>
    </r>
    <r>
      <rPr>
        <b/>
        <i/>
        <sz val="10"/>
        <rFont val="Arial Cyr"/>
        <family val="0"/>
      </rPr>
      <t xml:space="preserve"> </t>
    </r>
    <r>
      <rPr>
        <i/>
        <sz val="10"/>
        <rFont val="Arial Cyr"/>
        <family val="0"/>
      </rPr>
      <t>без стоимости медикаментов)</t>
    </r>
  </si>
  <si>
    <t>Приемное отделение</t>
  </si>
  <si>
    <t>01.070.015</t>
  </si>
  <si>
    <t>Предрейсовый ,послерейсовый медосмотр водителей(из сторонних организаций)-1осмотр</t>
  </si>
  <si>
    <t>Стоимость услуги утилизатора"Стеримед"</t>
  </si>
  <si>
    <r>
      <t>Уничтожение медицинских отходов объем -</t>
    </r>
    <r>
      <rPr>
        <b/>
        <sz val="9"/>
        <rFont val="Arial Cyr"/>
        <family val="0"/>
      </rPr>
      <t>10 кг-1 цикл</t>
    </r>
  </si>
  <si>
    <t>в т.ч НДС</t>
  </si>
  <si>
    <t>Отделение скорой медицинской помощи</t>
  </si>
  <si>
    <t>Транспортировка больных с мед.сопровождением (без использования медикаментов) - 15мин.</t>
  </si>
  <si>
    <t>Транспортировка больных  с мед.сопровождением (без использования медикаментов) -30мин.</t>
  </si>
  <si>
    <t>Транспортировка больных  с мед. сопровождением (без использования медикаментов) -60мин.</t>
  </si>
  <si>
    <t>Перевозка больных с мед.сопровождением (без использования медикаментов) - 2часа</t>
  </si>
  <si>
    <t>Транспортировка больных без мед.сопровождения -15мин.</t>
  </si>
  <si>
    <t>в т.ч ндс</t>
  </si>
  <si>
    <t>Транспортировка больных без мед.сопровождения -30мин.</t>
  </si>
  <si>
    <t>Транспортировка больных без мед.сопровождения - 60мин.</t>
  </si>
  <si>
    <t>Транспортировка больных без мед.сопровождения- 2часа</t>
  </si>
  <si>
    <t>Сопровождение похорон, панихид с использованием автомобиля -60мин.</t>
  </si>
  <si>
    <t>Сопровождение похорон, панихид с использованием автомобиля -120мин.</t>
  </si>
  <si>
    <t>Сопровождение похорон, панихид с использованием автомобиля -180мин.</t>
  </si>
  <si>
    <t>Сопровождение похорон, панихид без использования автомобиля -60мин.</t>
  </si>
  <si>
    <t>Сопровождение похорон, панихид без использования автомобиля -120мин.</t>
  </si>
  <si>
    <t>Сопровождение похорон, панихид без использования автомобиля -180мин.</t>
  </si>
  <si>
    <t>Сопровождение шествий, колонн, обеспечение массовых зрелищных и спортивных мероприятий с использованием автомобиля -60мин.</t>
  </si>
  <si>
    <t>Сопровождение шествий, колонн, обеспечение массовых зрелищных мероприятий и спортивных мероприятий с использованием автомобиля -120мин.</t>
  </si>
  <si>
    <t>Сопровождение шествий, колонн, обеспечение массовых зрелищных и спортивных мероприятий с использованием автомобиля  -180мин.</t>
  </si>
  <si>
    <t>15.01.001  15.01.002 15.02.001 15.02.002  15.03.001</t>
  </si>
  <si>
    <t>Перевязки амбулаторным больным в выход., праздн.дни, в нерабочее время поликлиники</t>
  </si>
  <si>
    <t>11.02.002  11.12.003</t>
  </si>
  <si>
    <t>Инъекции в/м и в/в на дому с использованием мед-тов СМП</t>
  </si>
  <si>
    <t>Инъекции в/м и в/в на дому с использованием мед-тов больного</t>
  </si>
  <si>
    <t>Измерение давления</t>
  </si>
  <si>
    <t>01.044.002</t>
  </si>
  <si>
    <t>Осмотр врача</t>
  </si>
  <si>
    <t>01.044.01</t>
  </si>
  <si>
    <t>Осмотр фельдшером</t>
  </si>
  <si>
    <t>Патолого-анатомическое отделение</t>
  </si>
  <si>
    <t>08.01.001</t>
  </si>
  <si>
    <t>Патолого-анатомическое исследование биопсийного(операционного )материала кожи</t>
  </si>
  <si>
    <t>08.20.011</t>
  </si>
  <si>
    <t>Патолого-анатомическое исследование биопсийного(операционного )материала шейки матки</t>
  </si>
  <si>
    <t>08.16.002</t>
  </si>
  <si>
    <t>Патолого-анатомическое исследование биопсийного(операционного )материала желудка</t>
  </si>
  <si>
    <t>08.18.001</t>
  </si>
  <si>
    <t>Патолого-анатомическое исследование биопсийного(операционного )материала толстой кишки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</si>
</sst>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91">
    <font>
      <sz val="10"/>
      <name val="Arial"/>
      <family val="0"/>
    </font>
    <font>
      <sz val="12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i/>
      <u val="single"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u val="single"/>
      <sz val="8"/>
      <name val="Arial"/>
      <family val="2"/>
    </font>
    <font>
      <sz val="9"/>
      <name val="Arial Cyr"/>
      <family val="0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b/>
      <i/>
      <sz val="14"/>
      <name val="Arial Cyr"/>
      <family val="2"/>
    </font>
    <font>
      <b/>
      <i/>
      <u val="single"/>
      <sz val="9"/>
      <name val="Arial Cyr"/>
      <family val="0"/>
    </font>
    <font>
      <b/>
      <u val="single"/>
      <sz val="8"/>
      <name val="Arial Cyr"/>
      <family val="0"/>
    </font>
    <font>
      <b/>
      <u val="single"/>
      <sz val="9"/>
      <name val="Arial Cyr"/>
      <family val="0"/>
    </font>
    <font>
      <b/>
      <i/>
      <u val="single"/>
      <sz val="12"/>
      <name val="Arial Cyr"/>
      <family val="0"/>
    </font>
    <font>
      <b/>
      <i/>
      <sz val="12"/>
      <name val="Arial Cyr"/>
      <family val="2"/>
    </font>
    <font>
      <sz val="12"/>
      <name val="Arial"/>
      <family val="2"/>
    </font>
    <font>
      <b/>
      <i/>
      <sz val="9"/>
      <name val="Arial Cyr"/>
      <family val="2"/>
    </font>
    <font>
      <sz val="10"/>
      <name val="Helv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i/>
      <sz val="10"/>
      <name val="Arial"/>
      <family val="2"/>
    </font>
    <font>
      <b/>
      <i/>
      <u val="single"/>
      <sz val="11"/>
      <name val="Arial Cyr"/>
      <family val="0"/>
    </font>
    <font>
      <sz val="14"/>
      <name val="Arial"/>
      <family val="2"/>
    </font>
    <font>
      <i/>
      <sz val="12"/>
      <name val="Arial Cyr"/>
      <family val="0"/>
    </font>
    <font>
      <i/>
      <sz val="10"/>
      <name val="Arial Cyr"/>
      <family val="0"/>
    </font>
    <font>
      <b/>
      <sz val="9"/>
      <name val="Arial Cyr"/>
      <family val="0"/>
    </font>
    <font>
      <b/>
      <sz val="9"/>
      <name val="Arial"/>
      <family val="2"/>
    </font>
    <font>
      <b/>
      <i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0"/>
      <color indexed="10"/>
      <name val="Arial"/>
      <family val="2"/>
    </font>
    <font>
      <b/>
      <i/>
      <sz val="14"/>
      <color indexed="10"/>
      <name val="Arial Cyr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b/>
      <i/>
      <sz val="12"/>
      <color indexed="10"/>
      <name val="Arial Cyr"/>
      <family val="2"/>
    </font>
    <font>
      <sz val="10"/>
      <color indexed="10"/>
      <name val="Helv"/>
      <family val="0"/>
    </font>
    <font>
      <sz val="9"/>
      <color indexed="10"/>
      <name val="Arial Cyr"/>
      <family val="0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sz val="10"/>
      <color rgb="FFFF0000"/>
      <name val="Arial"/>
      <family val="2"/>
    </font>
    <font>
      <b/>
      <i/>
      <sz val="14"/>
      <color rgb="FFFF0000"/>
      <name val="Arial Cyr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b/>
      <i/>
      <sz val="12"/>
      <color rgb="FFFF0000"/>
      <name val="Arial Cyr"/>
      <family val="2"/>
    </font>
    <font>
      <sz val="10"/>
      <color rgb="FFFF0000"/>
      <name val="Helv"/>
      <family val="0"/>
    </font>
    <font>
      <sz val="9"/>
      <color rgb="FFFF0000"/>
      <name val="Arial Cyr"/>
      <family val="0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0" fillId="0" borderId="12" xfId="0" applyBorder="1" applyAlignment="1">
      <alignment/>
    </xf>
    <xf numFmtId="0" fontId="5" fillId="0" borderId="10" xfId="0" applyFont="1" applyBorder="1" applyAlignment="1">
      <alignment/>
    </xf>
    <xf numFmtId="0" fontId="6" fillId="0" borderId="13" xfId="0" applyFont="1" applyBorder="1" applyAlignment="1">
      <alignment wrapText="1"/>
    </xf>
    <xf numFmtId="0" fontId="0" fillId="0" borderId="14" xfId="0" applyBorder="1" applyAlignment="1">
      <alignment/>
    </xf>
    <xf numFmtId="0" fontId="7" fillId="33" borderId="12" xfId="0" applyFont="1" applyFill="1" applyBorder="1" applyAlignment="1">
      <alignment/>
    </xf>
    <xf numFmtId="0" fontId="8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 wrapText="1"/>
    </xf>
    <xf numFmtId="0" fontId="9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6" xfId="0" applyFont="1" applyBorder="1" applyAlignment="1">
      <alignment wrapText="1"/>
    </xf>
    <xf numFmtId="0" fontId="10" fillId="33" borderId="11" xfId="0" applyFont="1" applyFill="1" applyBorder="1" applyAlignment="1">
      <alignment horizontal="right" wrapText="1"/>
    </xf>
    <xf numFmtId="170" fontId="7" fillId="34" borderId="13" xfId="58" applyNumberFormat="1" applyFont="1" applyFill="1" applyBorder="1" applyAlignment="1">
      <alignment horizontal="center" wrapText="1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/>
    </xf>
    <xf numFmtId="1" fontId="11" fillId="0" borderId="16" xfId="0" applyNumberFormat="1" applyFont="1" applyBorder="1" applyAlignment="1">
      <alignment/>
    </xf>
    <xf numFmtId="0" fontId="7" fillId="33" borderId="11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1" fontId="11" fillId="33" borderId="16" xfId="0" applyNumberFormat="1" applyFont="1" applyFill="1" applyBorder="1" applyAlignment="1">
      <alignment/>
    </xf>
    <xf numFmtId="0" fontId="7" fillId="33" borderId="14" xfId="0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7" fillId="34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7" fillId="34" borderId="13" xfId="0" applyFont="1" applyFill="1" applyBorder="1" applyAlignment="1">
      <alignment vertical="center" wrapText="1"/>
    </xf>
    <xf numFmtId="1" fontId="0" fillId="0" borderId="13" xfId="0" applyNumberFormat="1" applyFont="1" applyBorder="1" applyAlignment="1">
      <alignment/>
    </xf>
    <xf numFmtId="0" fontId="7" fillId="33" borderId="14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7" fillId="33" borderId="17" xfId="0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12" fillId="0" borderId="15" xfId="0" applyFont="1" applyFill="1" applyBorder="1" applyAlignment="1">
      <alignment horizontal="left"/>
    </xf>
    <xf numFmtId="0" fontId="10" fillId="0" borderId="14" xfId="0" applyFont="1" applyBorder="1" applyAlignment="1">
      <alignment/>
    </xf>
    <xf numFmtId="0" fontId="7" fillId="0" borderId="0" xfId="0" applyFont="1" applyFill="1" applyAlignment="1">
      <alignment/>
    </xf>
    <xf numFmtId="0" fontId="1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33" borderId="0" xfId="0" applyFill="1" applyAlignment="1">
      <alignment/>
    </xf>
    <xf numFmtId="0" fontId="0" fillId="0" borderId="19" xfId="0" applyBorder="1" applyAlignment="1">
      <alignment/>
    </xf>
    <xf numFmtId="0" fontId="0" fillId="33" borderId="12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7" xfId="0" applyBorder="1" applyAlignment="1">
      <alignment/>
    </xf>
    <xf numFmtId="1" fontId="0" fillId="0" borderId="20" xfId="0" applyNumberFormat="1" applyFont="1" applyBorder="1" applyAlignment="1">
      <alignment/>
    </xf>
    <xf numFmtId="0" fontId="0" fillId="33" borderId="12" xfId="0" applyFont="1" applyFill="1" applyBorder="1" applyAlignment="1">
      <alignment horizontal="center"/>
    </xf>
    <xf numFmtId="0" fontId="10" fillId="33" borderId="12" xfId="0" applyFont="1" applyFill="1" applyBorder="1" applyAlignment="1">
      <alignment wrapText="1"/>
    </xf>
    <xf numFmtId="0" fontId="13" fillId="0" borderId="12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/>
    </xf>
    <xf numFmtId="1" fontId="10" fillId="0" borderId="16" xfId="0" applyNumberFormat="1" applyFont="1" applyBorder="1" applyAlignment="1">
      <alignment/>
    </xf>
    <xf numFmtId="0" fontId="14" fillId="33" borderId="0" xfId="0" applyFont="1" applyFill="1" applyAlignment="1">
      <alignment/>
    </xf>
    <xf numFmtId="0" fontId="14" fillId="33" borderId="11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Border="1" applyAlignment="1">
      <alignment horizontal="left"/>
    </xf>
    <xf numFmtId="0" fontId="14" fillId="0" borderId="15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Alignment="1">
      <alignment/>
    </xf>
    <xf numFmtId="0" fontId="10" fillId="34" borderId="13" xfId="0" applyFont="1" applyFill="1" applyBorder="1" applyAlignment="1">
      <alignment wrapText="1"/>
    </xf>
    <xf numFmtId="0" fontId="16" fillId="33" borderId="14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17" fillId="34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8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15" xfId="0" applyFont="1" applyBorder="1" applyAlignment="1">
      <alignment/>
    </xf>
    <xf numFmtId="0" fontId="10" fillId="0" borderId="13" xfId="0" applyFont="1" applyBorder="1" applyAlignment="1">
      <alignment/>
    </xf>
    <xf numFmtId="0" fontId="17" fillId="33" borderId="10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9" fillId="33" borderId="15" xfId="0" applyFont="1" applyFill="1" applyBorder="1" applyAlignment="1">
      <alignment horizontal="left"/>
    </xf>
    <xf numFmtId="0" fontId="10" fillId="33" borderId="15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0" borderId="19" xfId="0" applyFont="1" applyBorder="1" applyAlignment="1">
      <alignment/>
    </xf>
    <xf numFmtId="0" fontId="7" fillId="33" borderId="11" xfId="0" applyFont="1" applyFill="1" applyBorder="1" applyAlignment="1">
      <alignment horizontal="right" wrapText="1"/>
    </xf>
    <xf numFmtId="0" fontId="81" fillId="0" borderId="0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20" fillId="33" borderId="12" xfId="0" applyFont="1" applyFill="1" applyBorder="1" applyAlignment="1">
      <alignment vertical="center"/>
    </xf>
    <xf numFmtId="0" fontId="21" fillId="0" borderId="10" xfId="0" applyFont="1" applyFill="1" applyBorder="1" applyAlignment="1">
      <alignment/>
    </xf>
    <xf numFmtId="0" fontId="10" fillId="33" borderId="17" xfId="0" applyFont="1" applyFill="1" applyBorder="1" applyAlignment="1">
      <alignment horizontal="right" wrapText="1"/>
    </xf>
    <xf numFmtId="170" fontId="7" fillId="34" borderId="20" xfId="58" applyNumberFormat="1" applyFont="1" applyFill="1" applyBorder="1" applyAlignment="1">
      <alignment horizontal="center" wrapText="1"/>
    </xf>
    <xf numFmtId="1" fontId="11" fillId="0" borderId="21" xfId="0" applyNumberFormat="1" applyFont="1" applyBorder="1" applyAlignment="1">
      <alignment/>
    </xf>
    <xf numFmtId="0" fontId="10" fillId="33" borderId="21" xfId="0" applyFont="1" applyFill="1" applyBorder="1" applyAlignment="1">
      <alignment horizontal="right" wrapText="1"/>
    </xf>
    <xf numFmtId="170" fontId="7" fillId="34" borderId="14" xfId="58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0" fillId="33" borderId="12" xfId="0" applyFont="1" applyFill="1" applyBorder="1" applyAlignment="1">
      <alignment horizontal="right" wrapText="1"/>
    </xf>
    <xf numFmtId="170" fontId="7" fillId="34" borderId="12" xfId="58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left" wrapText="1"/>
    </xf>
    <xf numFmtId="170" fontId="7" fillId="34" borderId="21" xfId="58" applyNumberFormat="1" applyFont="1" applyFill="1" applyBorder="1" applyAlignment="1">
      <alignment horizontal="center" wrapText="1"/>
    </xf>
    <xf numFmtId="0" fontId="10" fillId="33" borderId="14" xfId="0" applyFont="1" applyFill="1" applyBorder="1" applyAlignment="1">
      <alignment horizontal="right" wrapText="1"/>
    </xf>
    <xf numFmtId="1" fontId="11" fillId="0" borderId="14" xfId="0" applyNumberFormat="1" applyFont="1" applyBorder="1" applyAlignment="1">
      <alignment/>
    </xf>
    <xf numFmtId="0" fontId="16" fillId="0" borderId="14" xfId="0" applyFont="1" applyFill="1" applyBorder="1" applyAlignment="1">
      <alignment/>
    </xf>
    <xf numFmtId="1" fontId="10" fillId="0" borderId="14" xfId="0" applyNumberFormat="1" applyFont="1" applyBorder="1" applyAlignment="1">
      <alignment/>
    </xf>
    <xf numFmtId="0" fontId="17" fillId="33" borderId="12" xfId="0" applyFont="1" applyFill="1" applyBorder="1" applyAlignment="1">
      <alignment vertical="center"/>
    </xf>
    <xf numFmtId="1" fontId="0" fillId="0" borderId="16" xfId="0" applyNumberFormat="1" applyFont="1" applyBorder="1" applyAlignment="1">
      <alignment/>
    </xf>
    <xf numFmtId="0" fontId="7" fillId="33" borderId="13" xfId="0" applyFont="1" applyFill="1" applyBorder="1" applyAlignment="1">
      <alignment horizontal="left" wrapText="1"/>
    </xf>
    <xf numFmtId="170" fontId="7" fillId="34" borderId="0" xfId="58" applyNumberFormat="1" applyFont="1" applyFill="1" applyBorder="1" applyAlignment="1">
      <alignment horizontal="center" wrapText="1"/>
    </xf>
    <xf numFmtId="1" fontId="11" fillId="0" borderId="0" xfId="0" applyNumberFormat="1" applyFont="1" applyBorder="1" applyAlignment="1">
      <alignment/>
    </xf>
    <xf numFmtId="0" fontId="16" fillId="33" borderId="12" xfId="0" applyFont="1" applyFill="1" applyBorder="1" applyAlignment="1">
      <alignment/>
    </xf>
    <xf numFmtId="170" fontId="7" fillId="34" borderId="16" xfId="58" applyNumberFormat="1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170" fontId="7" fillId="34" borderId="15" xfId="58" applyNumberFormat="1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right"/>
    </xf>
    <xf numFmtId="0" fontId="20" fillId="33" borderId="15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33" borderId="13" xfId="0" applyFont="1" applyFill="1" applyBorder="1" applyAlignment="1">
      <alignment/>
    </xf>
    <xf numFmtId="170" fontId="7" fillId="34" borderId="13" xfId="58" applyNumberFormat="1" applyFont="1" applyFill="1" applyBorder="1" applyAlignment="1">
      <alignment horizontal="left" wrapText="1"/>
    </xf>
    <xf numFmtId="0" fontId="16" fillId="33" borderId="11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Border="1" applyAlignment="1">
      <alignment/>
    </xf>
    <xf numFmtId="0" fontId="10" fillId="16" borderId="11" xfId="0" applyFont="1" applyFill="1" applyBorder="1" applyAlignment="1">
      <alignment horizontal="right" wrapText="1"/>
    </xf>
    <xf numFmtId="0" fontId="7" fillId="33" borderId="13" xfId="0" applyFont="1" applyFill="1" applyBorder="1" applyAlignment="1">
      <alignment wrapText="1"/>
    </xf>
    <xf numFmtId="1" fontId="11" fillId="0" borderId="13" xfId="0" applyNumberFormat="1" applyFont="1" applyBorder="1" applyAlignment="1">
      <alignment/>
    </xf>
    <xf numFmtId="0" fontId="16" fillId="16" borderId="12" xfId="0" applyFont="1" applyFill="1" applyBorder="1" applyAlignment="1">
      <alignment/>
    </xf>
    <xf numFmtId="0" fontId="7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82" fillId="0" borderId="0" xfId="0" applyFont="1" applyAlignment="1">
      <alignment/>
    </xf>
    <xf numFmtId="0" fontId="83" fillId="33" borderId="11" xfId="0" applyFont="1" applyFill="1" applyBorder="1" applyAlignment="1">
      <alignment vertical="center"/>
    </xf>
    <xf numFmtId="0" fontId="84" fillId="0" borderId="0" xfId="0" applyFont="1" applyFill="1" applyAlignment="1">
      <alignment/>
    </xf>
    <xf numFmtId="0" fontId="82" fillId="0" borderId="15" xfId="0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/>
    </xf>
    <xf numFmtId="0" fontId="82" fillId="0" borderId="10" xfId="0" applyFont="1" applyBorder="1" applyAlignment="1">
      <alignment/>
    </xf>
    <xf numFmtId="0" fontId="82" fillId="0" borderId="13" xfId="0" applyFont="1" applyBorder="1" applyAlignment="1">
      <alignment/>
    </xf>
    <xf numFmtId="0" fontId="82" fillId="0" borderId="14" xfId="0" applyFont="1" applyBorder="1" applyAlignment="1">
      <alignment/>
    </xf>
    <xf numFmtId="0" fontId="85" fillId="33" borderId="11" xfId="0" applyFont="1" applyFill="1" applyBorder="1" applyAlignment="1">
      <alignment horizontal="right" wrapText="1"/>
    </xf>
    <xf numFmtId="170" fontId="84" fillId="34" borderId="13" xfId="58" applyNumberFormat="1" applyFont="1" applyFill="1" applyBorder="1" applyAlignment="1">
      <alignment horizontal="center" wrapText="1"/>
    </xf>
    <xf numFmtId="1" fontId="86" fillId="0" borderId="16" xfId="0" applyNumberFormat="1" applyFont="1" applyBorder="1" applyAlignment="1">
      <alignment/>
    </xf>
    <xf numFmtId="0" fontId="10" fillId="33" borderId="17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7" fillId="34" borderId="13" xfId="0" applyFont="1" applyFill="1" applyBorder="1" applyAlignment="1">
      <alignment horizontal="right" vertical="center" wrapText="1"/>
    </xf>
    <xf numFmtId="0" fontId="21" fillId="16" borderId="12" xfId="0" applyFont="1" applyFill="1" applyBorder="1" applyAlignment="1">
      <alignment vertical="center"/>
    </xf>
    <xf numFmtId="0" fontId="7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24" fillId="34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0" fillId="16" borderId="12" xfId="0" applyFont="1" applyFill="1" applyBorder="1" applyAlignment="1">
      <alignment/>
    </xf>
    <xf numFmtId="0" fontId="25" fillId="0" borderId="20" xfId="0" applyFont="1" applyBorder="1" applyAlignment="1">
      <alignment/>
    </xf>
    <xf numFmtId="0" fontId="26" fillId="33" borderId="14" xfId="0" applyFont="1" applyFill="1" applyBorder="1" applyAlignment="1">
      <alignment/>
    </xf>
    <xf numFmtId="0" fontId="5" fillId="33" borderId="0" xfId="0" applyFont="1" applyFill="1" applyAlignment="1">
      <alignment/>
    </xf>
    <xf numFmtId="0" fontId="27" fillId="0" borderId="14" xfId="0" applyFont="1" applyBorder="1" applyAlignment="1">
      <alignment/>
    </xf>
    <xf numFmtId="0" fontId="28" fillId="0" borderId="14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0" borderId="16" xfId="0" applyBorder="1" applyAlignment="1">
      <alignment/>
    </xf>
    <xf numFmtId="0" fontId="26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7" fillId="34" borderId="17" xfId="0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34" borderId="12" xfId="0" applyFont="1" applyFill="1" applyBorder="1" applyAlignment="1">
      <alignment/>
    </xf>
    <xf numFmtId="0" fontId="29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2" fillId="0" borderId="15" xfId="0" applyFont="1" applyBorder="1" applyAlignment="1">
      <alignment/>
    </xf>
    <xf numFmtId="0" fontId="83" fillId="33" borderId="14" xfId="0" applyFont="1" applyFill="1" applyBorder="1" applyAlignment="1">
      <alignment/>
    </xf>
    <xf numFmtId="0" fontId="87" fillId="0" borderId="10" xfId="0" applyFont="1" applyFill="1" applyBorder="1" applyAlignment="1">
      <alignment/>
    </xf>
    <xf numFmtId="0" fontId="88" fillId="0" borderId="10" xfId="0" applyFont="1" applyFill="1" applyBorder="1" applyAlignment="1">
      <alignment/>
    </xf>
    <xf numFmtId="0" fontId="82" fillId="0" borderId="16" xfId="0" applyFont="1" applyBorder="1" applyAlignment="1">
      <alignment/>
    </xf>
    <xf numFmtId="0" fontId="7" fillId="33" borderId="17" xfId="0" applyFont="1" applyFill="1" applyBorder="1" applyAlignment="1">
      <alignment horizontal="right" wrapText="1"/>
    </xf>
    <xf numFmtId="0" fontId="84" fillId="33" borderId="0" xfId="0" applyFont="1" applyFill="1" applyBorder="1" applyAlignment="1">
      <alignment wrapText="1"/>
    </xf>
    <xf numFmtId="0" fontId="89" fillId="0" borderId="0" xfId="0" applyFont="1" applyBorder="1" applyAlignment="1">
      <alignment/>
    </xf>
    <xf numFmtId="0" fontId="85" fillId="0" borderId="0" xfId="0" applyFont="1" applyBorder="1" applyAlignment="1">
      <alignment/>
    </xf>
    <xf numFmtId="0" fontId="90" fillId="0" borderId="0" xfId="0" applyFont="1" applyAlignment="1">
      <alignment/>
    </xf>
    <xf numFmtId="0" fontId="90" fillId="0" borderId="10" xfId="0" applyFont="1" applyBorder="1" applyAlignment="1">
      <alignment/>
    </xf>
    <xf numFmtId="0" fontId="90" fillId="0" borderId="18" xfId="0" applyFont="1" applyBorder="1" applyAlignment="1">
      <alignment/>
    </xf>
    <xf numFmtId="0" fontId="90" fillId="0" borderId="16" xfId="0" applyFont="1" applyBorder="1" applyAlignment="1">
      <alignment/>
    </xf>
    <xf numFmtId="0" fontId="90" fillId="0" borderId="14" xfId="0" applyFont="1" applyBorder="1" applyAlignment="1">
      <alignment/>
    </xf>
    <xf numFmtId="0" fontId="85" fillId="0" borderId="22" xfId="0" applyFont="1" applyBorder="1" applyAlignment="1">
      <alignment/>
    </xf>
    <xf numFmtId="0" fontId="82" fillId="33" borderId="12" xfId="0" applyFont="1" applyFill="1" applyBorder="1" applyAlignment="1">
      <alignment/>
    </xf>
    <xf numFmtId="0" fontId="8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0" fillId="33" borderId="17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20" fillId="33" borderId="17" xfId="0" applyFont="1" applyFill="1" applyBorder="1" applyAlignment="1">
      <alignment/>
    </xf>
    <xf numFmtId="0" fontId="83" fillId="33" borderId="11" xfId="0" applyFont="1" applyFill="1" applyBorder="1" applyAlignment="1">
      <alignment/>
    </xf>
    <xf numFmtId="0" fontId="31" fillId="33" borderId="14" xfId="0" applyFont="1" applyFill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14" xfId="0" applyFont="1" applyBorder="1" applyAlignment="1">
      <alignment horizontal="left"/>
    </xf>
    <xf numFmtId="0" fontId="31" fillId="33" borderId="16" xfId="0" applyFont="1" applyFill="1" applyBorder="1" applyAlignment="1">
      <alignment/>
    </xf>
    <xf numFmtId="0" fontId="16" fillId="0" borderId="14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4" xfId="0" applyFont="1" applyBorder="1" applyAlignment="1">
      <alignment/>
    </xf>
    <xf numFmtId="0" fontId="21" fillId="33" borderId="14" xfId="0" applyFont="1" applyFill="1" applyBorder="1" applyAlignment="1">
      <alignment/>
    </xf>
    <xf numFmtId="0" fontId="25" fillId="0" borderId="0" xfId="0" applyFont="1" applyBorder="1" applyAlignment="1">
      <alignment horizontal="left"/>
    </xf>
    <xf numFmtId="1" fontId="11" fillId="0" borderId="20" xfId="0" applyNumberFormat="1" applyFont="1" applyBorder="1" applyAlignment="1">
      <alignment/>
    </xf>
    <xf numFmtId="0" fontId="21" fillId="33" borderId="12" xfId="0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0" fontId="16" fillId="33" borderId="12" xfId="0" applyFont="1" applyFill="1" applyBorder="1" applyAlignment="1">
      <alignment/>
    </xf>
    <xf numFmtId="0" fontId="25" fillId="0" borderId="18" xfId="0" applyFont="1" applyBorder="1" applyAlignment="1">
      <alignment/>
    </xf>
    <xf numFmtId="0" fontId="7" fillId="34" borderId="11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left" vertical="center" wrapText="1"/>
    </xf>
    <xf numFmtId="1" fontId="10" fillId="0" borderId="15" xfId="0" applyNumberFormat="1" applyFont="1" applyBorder="1" applyAlignment="1">
      <alignment/>
    </xf>
    <xf numFmtId="0" fontId="14" fillId="33" borderId="17" xfId="0" applyFont="1" applyFill="1" applyBorder="1" applyAlignment="1">
      <alignment/>
    </xf>
    <xf numFmtId="0" fontId="8" fillId="0" borderId="17" xfId="0" applyFont="1" applyBorder="1" applyAlignment="1">
      <alignment/>
    </xf>
    <xf numFmtId="0" fontId="0" fillId="0" borderId="22" xfId="0" applyBorder="1" applyAlignment="1">
      <alignment/>
    </xf>
    <xf numFmtId="0" fontId="10" fillId="0" borderId="17" xfId="0" applyFont="1" applyBorder="1" applyAlignment="1">
      <alignment/>
    </xf>
    <xf numFmtId="1" fontId="35" fillId="0" borderId="14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36" fillId="33" borderId="12" xfId="0" applyFont="1" applyFill="1" applyBorder="1" applyAlignment="1">
      <alignment/>
    </xf>
    <xf numFmtId="0" fontId="16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8" xfId="0" applyFont="1" applyBorder="1" applyAlignment="1">
      <alignment/>
    </xf>
    <xf numFmtId="0" fontId="11" fillId="0" borderId="12" xfId="0" applyFont="1" applyBorder="1" applyAlignment="1">
      <alignment horizontal="left" wrapText="1"/>
    </xf>
    <xf numFmtId="0" fontId="10" fillId="0" borderId="18" xfId="0" applyFont="1" applyBorder="1" applyAlignment="1">
      <alignment horizontal="right" wrapText="1"/>
    </xf>
    <xf numFmtId="2" fontId="10" fillId="0" borderId="18" xfId="0" applyNumberFormat="1" applyFont="1" applyBorder="1" applyAlignment="1">
      <alignment horizontal="right" wrapText="1"/>
    </xf>
    <xf numFmtId="2" fontId="10" fillId="0" borderId="16" xfId="0" applyNumberFormat="1" applyFont="1" applyBorder="1" applyAlignment="1">
      <alignment horizontal="right" wrapText="1"/>
    </xf>
    <xf numFmtId="0" fontId="11" fillId="0" borderId="17" xfId="0" applyFont="1" applyBorder="1" applyAlignment="1">
      <alignment horizontal="right" wrapText="1"/>
    </xf>
    <xf numFmtId="2" fontId="10" fillId="0" borderId="12" xfId="0" applyNumberFormat="1" applyFont="1" applyBorder="1" applyAlignment="1">
      <alignment/>
    </xf>
    <xf numFmtId="0" fontId="10" fillId="0" borderId="10" xfId="0" applyFont="1" applyBorder="1" applyAlignment="1">
      <alignment horizontal="right" wrapText="1"/>
    </xf>
    <xf numFmtId="0" fontId="10" fillId="33" borderId="16" xfId="0" applyFont="1" applyFill="1" applyBorder="1" applyAlignment="1">
      <alignment horizontal="right" wrapText="1"/>
    </xf>
    <xf numFmtId="2" fontId="10" fillId="0" borderId="16" xfId="0" applyNumberFormat="1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1" fillId="0" borderId="11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0" fontId="11" fillId="0" borderId="19" xfId="0" applyFont="1" applyBorder="1" applyAlignment="1">
      <alignment horizontal="left" wrapText="1"/>
    </xf>
    <xf numFmtId="0" fontId="11" fillId="0" borderId="17" xfId="0" applyFont="1" applyBorder="1" applyAlignment="1">
      <alignment horizontal="left" wrapText="1"/>
    </xf>
    <xf numFmtId="0" fontId="11" fillId="0" borderId="22" xfId="0" applyFont="1" applyBorder="1" applyAlignment="1">
      <alignment horizontal="left" wrapText="1"/>
    </xf>
    <xf numFmtId="0" fontId="11" fillId="0" borderId="2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0" fontId="11" fillId="0" borderId="11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86" fillId="0" borderId="11" xfId="0" applyFont="1" applyBorder="1" applyAlignment="1">
      <alignment horizontal="left" wrapText="1"/>
    </xf>
    <xf numFmtId="0" fontId="86" fillId="0" borderId="15" xfId="0" applyFont="1" applyBorder="1" applyAlignment="1">
      <alignment horizontal="left" wrapText="1"/>
    </xf>
    <xf numFmtId="0" fontId="86" fillId="0" borderId="19" xfId="0" applyFont="1" applyBorder="1" applyAlignment="1">
      <alignment horizontal="left" wrapText="1"/>
    </xf>
    <xf numFmtId="0" fontId="89" fillId="0" borderId="0" xfId="0" applyFont="1" applyBorder="1" applyAlignment="1">
      <alignment horizontal="left" wrapText="1"/>
    </xf>
    <xf numFmtId="0" fontId="30" fillId="0" borderId="10" xfId="0" applyFont="1" applyFill="1" applyBorder="1" applyAlignment="1">
      <alignment horizontal="left"/>
    </xf>
    <xf numFmtId="0" fontId="22" fillId="0" borderId="11" xfId="0" applyFont="1" applyBorder="1" applyAlignment="1">
      <alignment horizontal="left" wrapText="1"/>
    </xf>
    <xf numFmtId="0" fontId="22" fillId="0" borderId="15" xfId="0" applyFont="1" applyBorder="1" applyAlignment="1">
      <alignment horizontal="left" wrapText="1"/>
    </xf>
    <xf numFmtId="0" fontId="22" fillId="0" borderId="19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11" fillId="0" borderId="18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5;&#1051;&#1040;&#1058;&#1053;&#1067;&#1045;-&#1050;&#1043;&#1041;&#1059;&#1047;%20&#1044;&#1062;&#1043;&#1041;\&#1082;&#1072;&#1083;&#1100;&#1082;&#1091;&#1083;.%20&#1084;&#1077;&#1076;.&#1091;&#1089;&#1083;.2020-21%20&#1085;&#1086;&#1074;.%20&#1086;&#108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5;&#1051;&#1040;&#1058;&#1053;&#1067;&#1045;-&#1050;&#1043;&#1041;&#1059;&#1047;%20&#1044;&#1062;&#1043;&#1041;\&#1055;&#1083;&#1072;&#1090;.2020-&#1050;&#1043;&#1041;&#1059;&#1047;%20&#1044;&#1062;&#1043;&#1041;%20&#1076;&#1083;&#1103;%20&#1089;&#1090;&#1086;&#1084;&#1072;&#1090;&#1086;&#1083;&#1086;&#1075;&#108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скурант2019с дополнит"/>
      <sheetName val="прейскур. 2020 по факту усл2019"/>
      <sheetName val="перечень2020"/>
      <sheetName val="прескурант2021-4,05"/>
      <sheetName val="перечень2021-4,05"/>
      <sheetName val="перечень2018-1.04"/>
      <sheetName val="2020стацбез полиса"/>
      <sheetName val="смп-2019-20%ндс"/>
      <sheetName val="смп-2018"/>
      <sheetName val="смп-2020"/>
      <sheetName val="физио2018"/>
      <sheetName val="физио-2020"/>
      <sheetName val="узи2020"/>
      <sheetName val="узи2021сл цык"/>
      <sheetName val="узи-2018"/>
      <sheetName val="ОЛД-2018"/>
      <sheetName val="олд-2020"/>
      <sheetName val="экг-2018"/>
      <sheetName val="экг2020"/>
      <sheetName val="эндоскопия2018"/>
      <sheetName val="эндоскопия-2020"/>
      <sheetName val="2020анестез для колоноскоп"/>
      <sheetName val="2019-анестезия для колоноскоп"/>
      <sheetName val="2020е"/>
      <sheetName val="бак-2018"/>
      <sheetName val="бак2018дополнит.для ЦБ Ольги"/>
      <sheetName val="бак-2020"/>
      <sheetName val="кдл-2018"/>
      <sheetName val="КДЛ-2020"/>
      <sheetName val="СПИД Для стан.перелив.кр-2014."/>
      <sheetName val="спид-лаб2018"/>
      <sheetName val="спид-2020"/>
      <sheetName val="вскрытие для бюджета"/>
      <sheetName val="пао2020"/>
      <sheetName val="пао июнь2019"/>
      <sheetName val="вакцинация 2018"/>
      <sheetName val="вакцинация2020"/>
      <sheetName val="ЦП-2020"/>
      <sheetName val="ЦП-21-15,03"/>
      <sheetName val="ЦП-20без рент20%"/>
      <sheetName val="ЦП-2018"/>
      <sheetName val="ЦП-2018-проф.окул."/>
      <sheetName val="ЦП-2020проф.окул"/>
      <sheetName val="ЖК-2018"/>
      <sheetName val="ЖК-2020"/>
      <sheetName val="гин-2018"/>
      <sheetName val="гин2020"/>
      <sheetName val="2019холецисэктомия"/>
      <sheetName val="хирург2018"/>
      <sheetName val="хирург2020"/>
      <sheetName val="реаним2020"/>
      <sheetName val="реаним-2018"/>
      <sheetName val="травм2018"/>
      <sheetName val="травм2020"/>
      <sheetName val="палата одиноч.пребыв. 2018"/>
      <sheetName val="палата одиноч.пребыв2020"/>
      <sheetName val="ДП-2018-прием иностранцев"/>
      <sheetName val="ДП-2020для иност"/>
      <sheetName val="расч.зар.пл.стоим.часа март2016"/>
      <sheetName val="расч.ст.часа 2018"/>
      <sheetName val="расч.часа2020"/>
      <sheetName val="зараб пл.2018-на1.01"/>
      <sheetName val="зараб.пл.2020"/>
      <sheetName val="на1.01-наклад2018"/>
      <sheetName val="на2020наклад"/>
      <sheetName val="уничтож.отход.2018-1.01"/>
      <sheetName val="уничтож.отх2020"/>
      <sheetName val="визиограф-2021"/>
      <sheetName val="Л.ИВ-накл"/>
      <sheetName val="лаб-спид-исл-ковид"/>
      <sheetName val="прейскур-кдл исл.кавид 20"/>
      <sheetName val="20,10,-20холецистоэктомия прое"/>
      <sheetName val="20,10,20анестез при холестиэкт"/>
      <sheetName val="осмтр предрейс-прием отд-21"/>
    </sheetNames>
    <sheetDataSet>
      <sheetData sheetId="0">
        <row r="241">
          <cell r="H241">
            <v>253</v>
          </cell>
        </row>
        <row r="242">
          <cell r="H242">
            <v>786</v>
          </cell>
        </row>
        <row r="243">
          <cell r="H243">
            <v>353</v>
          </cell>
        </row>
        <row r="244">
          <cell r="H244">
            <v>697</v>
          </cell>
        </row>
        <row r="245">
          <cell r="H245">
            <v>492</v>
          </cell>
        </row>
        <row r="246">
          <cell r="H246">
            <v>510</v>
          </cell>
        </row>
        <row r="247">
          <cell r="H247">
            <v>341</v>
          </cell>
        </row>
        <row r="248">
          <cell r="H248">
            <v>533</v>
          </cell>
        </row>
        <row r="249">
          <cell r="H249">
            <v>555</v>
          </cell>
        </row>
        <row r="250">
          <cell r="H250">
            <v>1303</v>
          </cell>
        </row>
        <row r="251">
          <cell r="H251">
            <v>501</v>
          </cell>
        </row>
        <row r="252">
          <cell r="H252">
            <v>340</v>
          </cell>
        </row>
        <row r="253">
          <cell r="H253">
            <v>503</v>
          </cell>
        </row>
        <row r="254">
          <cell r="H254">
            <v>496</v>
          </cell>
        </row>
        <row r="255">
          <cell r="H255">
            <v>356</v>
          </cell>
        </row>
        <row r="256">
          <cell r="H256">
            <v>395</v>
          </cell>
        </row>
        <row r="257">
          <cell r="H257">
            <v>492</v>
          </cell>
        </row>
        <row r="258">
          <cell r="H258">
            <v>533</v>
          </cell>
        </row>
        <row r="259">
          <cell r="H259">
            <v>501</v>
          </cell>
        </row>
        <row r="260">
          <cell r="H260">
            <v>542</v>
          </cell>
        </row>
        <row r="261">
          <cell r="H261">
            <v>525</v>
          </cell>
        </row>
        <row r="262">
          <cell r="H262">
            <v>399</v>
          </cell>
        </row>
        <row r="263">
          <cell r="H263">
            <v>518</v>
          </cell>
        </row>
        <row r="264">
          <cell r="H264">
            <v>559</v>
          </cell>
        </row>
        <row r="265">
          <cell r="H265">
            <v>552</v>
          </cell>
        </row>
        <row r="266">
          <cell r="H266">
            <v>384</v>
          </cell>
        </row>
        <row r="267">
          <cell r="H267">
            <v>554</v>
          </cell>
        </row>
        <row r="268">
          <cell r="H268">
            <v>758</v>
          </cell>
        </row>
        <row r="269">
          <cell r="H269">
            <v>540</v>
          </cell>
        </row>
        <row r="270">
          <cell r="H270">
            <v>587</v>
          </cell>
        </row>
        <row r="271">
          <cell r="H271">
            <v>340</v>
          </cell>
        </row>
        <row r="272">
          <cell r="H272">
            <v>351</v>
          </cell>
        </row>
        <row r="273">
          <cell r="H273">
            <v>348</v>
          </cell>
        </row>
        <row r="274">
          <cell r="H274">
            <v>1236</v>
          </cell>
        </row>
        <row r="275">
          <cell r="H275">
            <v>344</v>
          </cell>
        </row>
        <row r="276">
          <cell r="H276">
            <v>537</v>
          </cell>
        </row>
        <row r="277">
          <cell r="H277">
            <v>351</v>
          </cell>
        </row>
        <row r="278">
          <cell r="H278">
            <v>549</v>
          </cell>
        </row>
        <row r="279">
          <cell r="H279">
            <v>537</v>
          </cell>
        </row>
        <row r="280">
          <cell r="H280">
            <v>1079</v>
          </cell>
        </row>
        <row r="281">
          <cell r="H281">
            <v>1502</v>
          </cell>
        </row>
        <row r="282">
          <cell r="H282">
            <v>149</v>
          </cell>
        </row>
        <row r="283">
          <cell r="H283">
            <v>148</v>
          </cell>
        </row>
        <row r="284">
          <cell r="H284">
            <v>90</v>
          </cell>
        </row>
        <row r="285">
          <cell r="H285">
            <v>208</v>
          </cell>
        </row>
        <row r="286">
          <cell r="H286">
            <v>557</v>
          </cell>
        </row>
        <row r="287">
          <cell r="H287">
            <v>1255</v>
          </cell>
        </row>
        <row r="289">
          <cell r="H289">
            <v>3100</v>
          </cell>
        </row>
        <row r="290">
          <cell r="H290">
            <v>3095</v>
          </cell>
        </row>
        <row r="291">
          <cell r="H291">
            <v>8258</v>
          </cell>
        </row>
        <row r="292">
          <cell r="H292">
            <v>6497</v>
          </cell>
        </row>
        <row r="293">
          <cell r="H293">
            <v>2918</v>
          </cell>
        </row>
        <row r="294">
          <cell r="H294">
            <v>2751</v>
          </cell>
        </row>
        <row r="295">
          <cell r="H295">
            <v>2751</v>
          </cell>
        </row>
        <row r="296">
          <cell r="H296">
            <v>2460</v>
          </cell>
        </row>
        <row r="297">
          <cell r="H297">
            <v>6872</v>
          </cell>
        </row>
        <row r="298">
          <cell r="H298">
            <v>2873</v>
          </cell>
        </row>
        <row r="299">
          <cell r="H299">
            <v>8061</v>
          </cell>
        </row>
        <row r="300">
          <cell r="H300">
            <v>2751</v>
          </cell>
        </row>
        <row r="301">
          <cell r="H301">
            <v>7481</v>
          </cell>
        </row>
        <row r="302">
          <cell r="H302">
            <v>3088</v>
          </cell>
        </row>
        <row r="312">
          <cell r="H312">
            <v>268</v>
          </cell>
        </row>
        <row r="313">
          <cell r="H313">
            <v>121</v>
          </cell>
        </row>
        <row r="314">
          <cell r="H314">
            <v>133</v>
          </cell>
        </row>
        <row r="315">
          <cell r="H315">
            <v>145</v>
          </cell>
        </row>
        <row r="316">
          <cell r="H316">
            <v>810</v>
          </cell>
        </row>
        <row r="317">
          <cell r="H317">
            <v>1121</v>
          </cell>
        </row>
        <row r="318">
          <cell r="H318">
            <v>1191</v>
          </cell>
        </row>
        <row r="341">
          <cell r="H341">
            <v>6064</v>
          </cell>
        </row>
        <row r="342">
          <cell r="H342">
            <v>1879</v>
          </cell>
        </row>
        <row r="343">
          <cell r="H343">
            <v>2348</v>
          </cell>
        </row>
        <row r="344">
          <cell r="H344">
            <v>1714</v>
          </cell>
        </row>
        <row r="345">
          <cell r="H345">
            <v>1208</v>
          </cell>
        </row>
        <row r="346">
          <cell r="H346">
            <v>865</v>
          </cell>
        </row>
        <row r="347">
          <cell r="H347">
            <v>516</v>
          </cell>
        </row>
        <row r="348">
          <cell r="H348">
            <v>4315</v>
          </cell>
        </row>
        <row r="349">
          <cell r="H349">
            <v>4315</v>
          </cell>
        </row>
        <row r="389">
          <cell r="H389">
            <v>289</v>
          </cell>
        </row>
        <row r="390">
          <cell r="H390">
            <v>455</v>
          </cell>
        </row>
        <row r="391">
          <cell r="H391">
            <v>931</v>
          </cell>
        </row>
        <row r="392">
          <cell r="H392">
            <v>141</v>
          </cell>
        </row>
        <row r="393">
          <cell r="H393">
            <v>584</v>
          </cell>
        </row>
        <row r="394">
          <cell r="H394">
            <v>904</v>
          </cell>
        </row>
        <row r="395">
          <cell r="H395">
            <v>467</v>
          </cell>
        </row>
        <row r="396">
          <cell r="H396">
            <v>603</v>
          </cell>
        </row>
        <row r="397">
          <cell r="H397">
            <v>1410</v>
          </cell>
        </row>
        <row r="398">
          <cell r="H398">
            <v>148</v>
          </cell>
        </row>
        <row r="399">
          <cell r="H399">
            <v>523</v>
          </cell>
        </row>
        <row r="400">
          <cell r="H400">
            <v>309</v>
          </cell>
        </row>
        <row r="401">
          <cell r="H401">
            <v>931</v>
          </cell>
        </row>
        <row r="405">
          <cell r="H405">
            <v>347.63455623063226</v>
          </cell>
        </row>
        <row r="406">
          <cell r="H406">
            <v>105.52007655765806</v>
          </cell>
        </row>
        <row r="407">
          <cell r="H407">
            <v>229.3338442917867</v>
          </cell>
        </row>
        <row r="408">
          <cell r="H408">
            <v>229.3338442917867</v>
          </cell>
        </row>
        <row r="409">
          <cell r="H409">
            <v>263.89447967297417</v>
          </cell>
        </row>
        <row r="410">
          <cell r="H410">
            <v>563.0209593459482</v>
          </cell>
        </row>
        <row r="411">
          <cell r="H411">
            <v>287.54344498450575</v>
          </cell>
        </row>
        <row r="412">
          <cell r="H412">
            <v>1125.9867186918966</v>
          </cell>
        </row>
        <row r="413">
          <cell r="H413">
            <v>1116.5067186918966</v>
          </cell>
        </row>
        <row r="414">
          <cell r="H414">
            <v>904.6982655765804</v>
          </cell>
        </row>
        <row r="415">
          <cell r="H415">
            <v>867.0086124612645</v>
          </cell>
        </row>
        <row r="416">
          <cell r="H416">
            <v>395.5353062306322</v>
          </cell>
        </row>
        <row r="417">
          <cell r="H417">
            <v>286.4324796729741</v>
          </cell>
        </row>
        <row r="418">
          <cell r="H418">
            <v>675.9766124612645</v>
          </cell>
        </row>
        <row r="419">
          <cell r="H419">
            <v>3657.576531153161</v>
          </cell>
        </row>
        <row r="421">
          <cell r="H421">
            <v>372</v>
          </cell>
        </row>
        <row r="422">
          <cell r="H422">
            <v>267</v>
          </cell>
        </row>
        <row r="423">
          <cell r="H423">
            <v>108</v>
          </cell>
        </row>
        <row r="424">
          <cell r="H424">
            <v>60</v>
          </cell>
        </row>
        <row r="425">
          <cell r="H425">
            <v>772</v>
          </cell>
        </row>
        <row r="426">
          <cell r="H426">
            <v>995</v>
          </cell>
        </row>
        <row r="427">
          <cell r="H427">
            <v>1169</v>
          </cell>
        </row>
        <row r="428">
          <cell r="H428">
            <v>922</v>
          </cell>
        </row>
      </sheetData>
      <sheetData sheetId="6">
        <row r="39">
          <cell r="C39">
            <v>2892.331030994396</v>
          </cell>
        </row>
      </sheetData>
      <sheetData sheetId="9">
        <row r="8">
          <cell r="R8">
            <v>525</v>
          </cell>
        </row>
        <row r="9">
          <cell r="R9">
            <v>1051</v>
          </cell>
        </row>
        <row r="10">
          <cell r="R10">
            <v>2101</v>
          </cell>
        </row>
        <row r="11">
          <cell r="R11">
            <v>4202</v>
          </cell>
        </row>
        <row r="12">
          <cell r="R12">
            <v>442.8</v>
          </cell>
        </row>
        <row r="13">
          <cell r="Q13">
            <v>147.4</v>
          </cell>
          <cell r="R13">
            <v>884.4</v>
          </cell>
        </row>
        <row r="14">
          <cell r="Q14">
            <v>295</v>
          </cell>
          <cell r="R14">
            <v>1770</v>
          </cell>
        </row>
        <row r="15">
          <cell r="Q15">
            <v>590</v>
          </cell>
          <cell r="R15">
            <v>3540</v>
          </cell>
        </row>
        <row r="16">
          <cell r="Q16">
            <v>356.20000000000005</v>
          </cell>
          <cell r="R16">
            <v>2137.2</v>
          </cell>
        </row>
        <row r="17">
          <cell r="Q17">
            <v>648.6</v>
          </cell>
          <cell r="R17">
            <v>3891.6</v>
          </cell>
        </row>
        <row r="18">
          <cell r="Q18">
            <v>941</v>
          </cell>
          <cell r="R18">
            <v>5646</v>
          </cell>
        </row>
        <row r="19">
          <cell r="R19">
            <v>626</v>
          </cell>
        </row>
        <row r="20">
          <cell r="R20">
            <v>1252</v>
          </cell>
        </row>
        <row r="21">
          <cell r="R21">
            <v>1879</v>
          </cell>
        </row>
        <row r="22">
          <cell r="Q22">
            <v>356.20000000000005</v>
          </cell>
          <cell r="R22">
            <v>2137.2</v>
          </cell>
        </row>
        <row r="23">
          <cell r="Q23">
            <v>648.6</v>
          </cell>
          <cell r="R23">
            <v>3891.6</v>
          </cell>
        </row>
        <row r="24">
          <cell r="Q24">
            <v>941</v>
          </cell>
          <cell r="R24">
            <v>5646</v>
          </cell>
        </row>
        <row r="25">
          <cell r="R25">
            <v>182</v>
          </cell>
        </row>
        <row r="26">
          <cell r="R26">
            <v>883</v>
          </cell>
        </row>
        <row r="27">
          <cell r="R27">
            <v>880</v>
          </cell>
        </row>
        <row r="28">
          <cell r="R28">
            <v>52</v>
          </cell>
        </row>
        <row r="29">
          <cell r="R29">
            <v>140</v>
          </cell>
        </row>
        <row r="30">
          <cell r="R30">
            <v>116</v>
          </cell>
        </row>
      </sheetData>
      <sheetData sheetId="11">
        <row r="5">
          <cell r="Q5">
            <v>180</v>
          </cell>
        </row>
        <row r="6">
          <cell r="Q6">
            <v>209</v>
          </cell>
        </row>
        <row r="7">
          <cell r="Q7">
            <v>126</v>
          </cell>
        </row>
        <row r="8">
          <cell r="Q8">
            <v>114</v>
          </cell>
        </row>
        <row r="9">
          <cell r="Q9">
            <v>211</v>
          </cell>
        </row>
        <row r="10">
          <cell r="Q10">
            <v>210</v>
          </cell>
        </row>
        <row r="11">
          <cell r="Q11">
            <v>366</v>
          </cell>
        </row>
        <row r="12">
          <cell r="Q12">
            <v>209</v>
          </cell>
        </row>
        <row r="13">
          <cell r="Q13">
            <v>86</v>
          </cell>
        </row>
        <row r="14">
          <cell r="Q14">
            <v>210</v>
          </cell>
        </row>
        <row r="15">
          <cell r="Q15">
            <v>196</v>
          </cell>
        </row>
        <row r="16">
          <cell r="Q16">
            <v>219</v>
          </cell>
        </row>
        <row r="17">
          <cell r="Q17">
            <v>172</v>
          </cell>
        </row>
        <row r="18">
          <cell r="Q18">
            <v>225</v>
          </cell>
        </row>
        <row r="19">
          <cell r="Q19">
            <v>300</v>
          </cell>
        </row>
        <row r="20">
          <cell r="Q20">
            <v>225</v>
          </cell>
        </row>
        <row r="22">
          <cell r="Q22">
            <v>150</v>
          </cell>
        </row>
        <row r="24">
          <cell r="Q24">
            <v>150</v>
          </cell>
        </row>
        <row r="25">
          <cell r="Q25">
            <v>150</v>
          </cell>
        </row>
        <row r="28">
          <cell r="Q28">
            <v>150</v>
          </cell>
        </row>
        <row r="29">
          <cell r="Q29">
            <v>225</v>
          </cell>
        </row>
        <row r="30">
          <cell r="Q30">
            <v>300</v>
          </cell>
        </row>
        <row r="31">
          <cell r="Q31">
            <v>375</v>
          </cell>
        </row>
        <row r="32">
          <cell r="Q32">
            <v>375</v>
          </cell>
        </row>
        <row r="33">
          <cell r="Q33">
            <v>150</v>
          </cell>
        </row>
        <row r="34">
          <cell r="Q34">
            <v>150</v>
          </cell>
        </row>
        <row r="35">
          <cell r="Q35">
            <v>225</v>
          </cell>
        </row>
        <row r="36">
          <cell r="Q36">
            <v>451</v>
          </cell>
        </row>
        <row r="38">
          <cell r="Q38">
            <v>225</v>
          </cell>
        </row>
        <row r="39">
          <cell r="Q39">
            <v>300</v>
          </cell>
        </row>
        <row r="41">
          <cell r="Q41">
            <v>150</v>
          </cell>
        </row>
        <row r="42">
          <cell r="Q42">
            <v>150</v>
          </cell>
        </row>
        <row r="43">
          <cell r="Q43">
            <v>300</v>
          </cell>
        </row>
      </sheetData>
      <sheetData sheetId="12">
        <row r="6">
          <cell r="Q6">
            <v>645</v>
          </cell>
        </row>
        <row r="7">
          <cell r="Q7">
            <v>1924</v>
          </cell>
        </row>
        <row r="8">
          <cell r="Q8">
            <v>1935</v>
          </cell>
        </row>
        <row r="9">
          <cell r="Q9">
            <v>1453</v>
          </cell>
        </row>
        <row r="11">
          <cell r="Q11">
            <v>825</v>
          </cell>
        </row>
        <row r="12">
          <cell r="Q12">
            <v>648</v>
          </cell>
        </row>
        <row r="13">
          <cell r="Q13">
            <v>489</v>
          </cell>
        </row>
        <row r="14">
          <cell r="Q14">
            <v>1159</v>
          </cell>
        </row>
        <row r="15">
          <cell r="Q15">
            <v>651</v>
          </cell>
        </row>
        <row r="16">
          <cell r="Q16">
            <v>650</v>
          </cell>
        </row>
        <row r="17">
          <cell r="Q17">
            <v>646</v>
          </cell>
        </row>
        <row r="18">
          <cell r="Q18">
            <v>646</v>
          </cell>
        </row>
        <row r="21">
          <cell r="Q21">
            <v>651</v>
          </cell>
        </row>
        <row r="22">
          <cell r="Q22">
            <v>646</v>
          </cell>
        </row>
        <row r="23">
          <cell r="Q23">
            <v>649</v>
          </cell>
        </row>
        <row r="24">
          <cell r="Q24">
            <v>489</v>
          </cell>
        </row>
        <row r="25">
          <cell r="Q25">
            <v>1867</v>
          </cell>
        </row>
      </sheetData>
      <sheetData sheetId="13">
        <row r="5">
          <cell r="P5">
            <v>1935</v>
          </cell>
        </row>
        <row r="6">
          <cell r="P6">
            <v>821</v>
          </cell>
        </row>
        <row r="7">
          <cell r="P7">
            <v>646</v>
          </cell>
        </row>
      </sheetData>
      <sheetData sheetId="15">
        <row r="79">
          <cell r="B79" t="str">
            <v>А</v>
          </cell>
          <cell r="C79" t="str">
            <v>06.28.009.001</v>
          </cell>
          <cell r="E79" t="str">
            <v>КТ почек и верхних мочевыводящих путей с внутривенным  болюсным  контрастированием</v>
          </cell>
        </row>
        <row r="80">
          <cell r="E80" t="str">
            <v>КТ позвоночника(один отдел)</v>
          </cell>
        </row>
      </sheetData>
      <sheetData sheetId="16">
        <row r="8">
          <cell r="Q8">
            <v>336</v>
          </cell>
        </row>
        <row r="9">
          <cell r="Q9">
            <v>955</v>
          </cell>
        </row>
        <row r="10">
          <cell r="Q10">
            <v>426</v>
          </cell>
        </row>
        <row r="11">
          <cell r="Q11">
            <v>845</v>
          </cell>
        </row>
        <row r="12">
          <cell r="Q12">
            <v>603</v>
          </cell>
        </row>
        <row r="13">
          <cell r="Q13">
            <v>621</v>
          </cell>
        </row>
        <row r="14">
          <cell r="Q14">
            <v>415</v>
          </cell>
        </row>
        <row r="15">
          <cell r="Q15">
            <v>644</v>
          </cell>
        </row>
        <row r="16">
          <cell r="Q16">
            <v>665</v>
          </cell>
        </row>
        <row r="17">
          <cell r="Q17">
            <v>1500</v>
          </cell>
        </row>
        <row r="18">
          <cell r="Q18">
            <v>612</v>
          </cell>
        </row>
        <row r="19">
          <cell r="Q19">
            <v>414</v>
          </cell>
        </row>
        <row r="20">
          <cell r="Q20">
            <v>614</v>
          </cell>
        </row>
        <row r="21">
          <cell r="Q21">
            <v>606</v>
          </cell>
        </row>
        <row r="22">
          <cell r="Q22">
            <v>429</v>
          </cell>
        </row>
        <row r="23">
          <cell r="Q23">
            <v>468</v>
          </cell>
        </row>
        <row r="24">
          <cell r="Q24">
            <v>603</v>
          </cell>
        </row>
        <row r="25">
          <cell r="Q25">
            <v>644</v>
          </cell>
        </row>
        <row r="26">
          <cell r="Q26">
            <v>612</v>
          </cell>
        </row>
        <row r="28">
          <cell r="Q28">
            <v>660</v>
          </cell>
        </row>
        <row r="30">
          <cell r="Q30">
            <v>635</v>
          </cell>
        </row>
        <row r="31">
          <cell r="Q31">
            <v>472</v>
          </cell>
        </row>
        <row r="33">
          <cell r="Q33">
            <v>629</v>
          </cell>
        </row>
        <row r="34">
          <cell r="Q34">
            <v>670</v>
          </cell>
        </row>
        <row r="35">
          <cell r="Q35">
            <v>662</v>
          </cell>
        </row>
        <row r="36">
          <cell r="Q36">
            <v>457</v>
          </cell>
        </row>
        <row r="37">
          <cell r="Q37">
            <v>665</v>
          </cell>
        </row>
        <row r="38">
          <cell r="Q38">
            <v>896</v>
          </cell>
        </row>
        <row r="39">
          <cell r="Q39">
            <v>658</v>
          </cell>
        </row>
        <row r="40">
          <cell r="Q40">
            <v>698</v>
          </cell>
        </row>
        <row r="41">
          <cell r="Q41">
            <v>414</v>
          </cell>
        </row>
        <row r="43">
          <cell r="Q43">
            <v>425</v>
          </cell>
        </row>
        <row r="44">
          <cell r="Q44">
            <v>421</v>
          </cell>
        </row>
        <row r="45">
          <cell r="Q45">
            <v>1466</v>
          </cell>
        </row>
        <row r="46">
          <cell r="Q46">
            <v>418</v>
          </cell>
        </row>
        <row r="47">
          <cell r="Q47">
            <v>648</v>
          </cell>
        </row>
        <row r="48">
          <cell r="Q48">
            <v>425</v>
          </cell>
        </row>
        <row r="50">
          <cell r="Q50">
            <v>660</v>
          </cell>
        </row>
        <row r="51">
          <cell r="Q51">
            <v>648</v>
          </cell>
        </row>
        <row r="52">
          <cell r="Q52">
            <v>1300</v>
          </cell>
        </row>
        <row r="53">
          <cell r="Q53">
            <v>1797</v>
          </cell>
        </row>
        <row r="54">
          <cell r="Q54">
            <v>186</v>
          </cell>
        </row>
        <row r="55">
          <cell r="Q55">
            <v>185</v>
          </cell>
        </row>
        <row r="56">
          <cell r="Q56">
            <v>112</v>
          </cell>
        </row>
        <row r="57">
          <cell r="Q57">
            <v>259</v>
          </cell>
        </row>
        <row r="58">
          <cell r="Q58">
            <v>668</v>
          </cell>
        </row>
        <row r="59">
          <cell r="Q59">
            <v>1477</v>
          </cell>
        </row>
        <row r="60">
          <cell r="Q60">
            <v>3364</v>
          </cell>
        </row>
        <row r="61">
          <cell r="Q61">
            <v>3358</v>
          </cell>
        </row>
        <row r="62">
          <cell r="Q62">
            <v>8664</v>
          </cell>
        </row>
        <row r="63">
          <cell r="Q63">
            <v>6810</v>
          </cell>
        </row>
        <row r="64">
          <cell r="Q64">
            <v>3139</v>
          </cell>
        </row>
        <row r="65">
          <cell r="Q65">
            <v>3046</v>
          </cell>
        </row>
        <row r="66">
          <cell r="Q66">
            <v>3046</v>
          </cell>
        </row>
        <row r="67">
          <cell r="Q67">
            <v>2681</v>
          </cell>
        </row>
        <row r="68">
          <cell r="Q68">
            <v>7296</v>
          </cell>
        </row>
        <row r="69">
          <cell r="Q69">
            <v>3186</v>
          </cell>
        </row>
        <row r="70">
          <cell r="Q70">
            <v>8467</v>
          </cell>
        </row>
        <row r="71">
          <cell r="Q71">
            <v>3046</v>
          </cell>
        </row>
        <row r="72">
          <cell r="Q72">
            <v>3494</v>
          </cell>
        </row>
        <row r="73">
          <cell r="Q73">
            <v>3186</v>
          </cell>
        </row>
        <row r="74">
          <cell r="Q74">
            <v>6831</v>
          </cell>
        </row>
        <row r="75">
          <cell r="Q75">
            <v>3046</v>
          </cell>
        </row>
        <row r="77">
          <cell r="Q77">
            <v>3144</v>
          </cell>
        </row>
        <row r="78">
          <cell r="Q78">
            <v>7705</v>
          </cell>
        </row>
        <row r="79">
          <cell r="Q79">
            <v>7776</v>
          </cell>
        </row>
        <row r="80">
          <cell r="Q80">
            <v>3504</v>
          </cell>
        </row>
        <row r="81">
          <cell r="Q81">
            <v>6832</v>
          </cell>
        </row>
      </sheetData>
      <sheetData sheetId="18">
        <row r="8">
          <cell r="Q8">
            <v>381</v>
          </cell>
        </row>
        <row r="9">
          <cell r="Q9">
            <v>171</v>
          </cell>
        </row>
        <row r="10">
          <cell r="Q10">
            <v>167</v>
          </cell>
        </row>
        <row r="11">
          <cell r="Q11">
            <v>182</v>
          </cell>
        </row>
        <row r="12">
          <cell r="Q12">
            <v>1111</v>
          </cell>
        </row>
        <row r="13">
          <cell r="Q13">
            <v>1568</v>
          </cell>
        </row>
        <row r="14">
          <cell r="Q14">
            <v>1535</v>
          </cell>
        </row>
      </sheetData>
      <sheetData sheetId="20">
        <row r="7">
          <cell r="Q7">
            <v>6999</v>
          </cell>
        </row>
        <row r="8">
          <cell r="Q8">
            <v>2256</v>
          </cell>
        </row>
        <row r="9">
          <cell r="Q9">
            <v>2829</v>
          </cell>
        </row>
        <row r="10">
          <cell r="Q10">
            <v>2060</v>
          </cell>
        </row>
        <row r="11">
          <cell r="Q11">
            <v>1368</v>
          </cell>
        </row>
        <row r="12">
          <cell r="Q12">
            <v>1026</v>
          </cell>
        </row>
        <row r="13">
          <cell r="Q13">
            <v>569</v>
          </cell>
        </row>
        <row r="14">
          <cell r="Q14">
            <v>5277</v>
          </cell>
        </row>
        <row r="15">
          <cell r="Q15">
            <v>5277</v>
          </cell>
        </row>
      </sheetData>
      <sheetData sheetId="21">
        <row r="7">
          <cell r="Q7">
            <v>2500</v>
          </cell>
        </row>
        <row r="8">
          <cell r="Q8">
            <v>437</v>
          </cell>
        </row>
      </sheetData>
      <sheetData sheetId="26">
        <row r="7">
          <cell r="Q7">
            <v>1215</v>
          </cell>
        </row>
        <row r="8">
          <cell r="Q8">
            <v>1220</v>
          </cell>
        </row>
        <row r="9">
          <cell r="Q9">
            <v>1126</v>
          </cell>
        </row>
        <row r="10">
          <cell r="Q10">
            <v>1060</v>
          </cell>
        </row>
        <row r="11">
          <cell r="Q11">
            <v>1161</v>
          </cell>
        </row>
        <row r="12">
          <cell r="Q12">
            <v>1162</v>
          </cell>
        </row>
        <row r="13">
          <cell r="Q13">
            <v>1409</v>
          </cell>
        </row>
        <row r="14">
          <cell r="Q14">
            <v>1023</v>
          </cell>
        </row>
        <row r="15">
          <cell r="Q15">
            <v>1587</v>
          </cell>
        </row>
        <row r="16">
          <cell r="Q16">
            <v>1215</v>
          </cell>
        </row>
        <row r="17">
          <cell r="Q17">
            <v>1218</v>
          </cell>
        </row>
        <row r="18">
          <cell r="Q18">
            <v>1126</v>
          </cell>
        </row>
        <row r="19">
          <cell r="Q19">
            <v>1104</v>
          </cell>
        </row>
        <row r="20">
          <cell r="Q20">
            <v>1402</v>
          </cell>
        </row>
        <row r="21">
          <cell r="Q21">
            <v>1265</v>
          </cell>
        </row>
        <row r="22">
          <cell r="Q22">
            <v>1216</v>
          </cell>
        </row>
        <row r="23">
          <cell r="Q23">
            <v>1995</v>
          </cell>
        </row>
        <row r="24">
          <cell r="Q24">
            <v>1244</v>
          </cell>
        </row>
        <row r="25">
          <cell r="Q25">
            <v>972</v>
          </cell>
        </row>
        <row r="26">
          <cell r="Q26">
            <v>1213</v>
          </cell>
        </row>
        <row r="27">
          <cell r="Q27">
            <v>1105</v>
          </cell>
        </row>
        <row r="28">
          <cell r="Q28">
            <v>1518</v>
          </cell>
        </row>
        <row r="29">
          <cell r="Q29">
            <v>1105</v>
          </cell>
        </row>
        <row r="30">
          <cell r="Q30">
            <v>1502</v>
          </cell>
        </row>
        <row r="31">
          <cell r="Q31">
            <v>1244</v>
          </cell>
        </row>
        <row r="32">
          <cell r="Q32">
            <v>1122</v>
          </cell>
        </row>
        <row r="33">
          <cell r="Q33">
            <v>1109</v>
          </cell>
        </row>
        <row r="34">
          <cell r="Q34">
            <v>1265</v>
          </cell>
        </row>
        <row r="35">
          <cell r="Q35">
            <v>1490</v>
          </cell>
        </row>
        <row r="36">
          <cell r="Q36">
            <v>1110</v>
          </cell>
        </row>
        <row r="37">
          <cell r="Q37">
            <v>1217</v>
          </cell>
        </row>
        <row r="38">
          <cell r="Q38">
            <v>1065</v>
          </cell>
        </row>
        <row r="39">
          <cell r="Q39">
            <v>1510</v>
          </cell>
        </row>
        <row r="40">
          <cell r="Q40">
            <v>1207</v>
          </cell>
        </row>
        <row r="41">
          <cell r="Q41">
            <v>1064</v>
          </cell>
        </row>
        <row r="42">
          <cell r="Q42">
            <v>1088</v>
          </cell>
        </row>
        <row r="43">
          <cell r="Q43">
            <v>1194</v>
          </cell>
        </row>
      </sheetData>
      <sheetData sheetId="28">
        <row r="8">
          <cell r="P8">
            <v>179</v>
          </cell>
        </row>
        <row r="9">
          <cell r="P9">
            <v>162</v>
          </cell>
        </row>
        <row r="10">
          <cell r="P10">
            <v>188</v>
          </cell>
        </row>
        <row r="11">
          <cell r="P11">
            <v>89</v>
          </cell>
        </row>
        <row r="12">
          <cell r="P12">
            <v>274</v>
          </cell>
        </row>
        <row r="13">
          <cell r="P13">
            <v>272</v>
          </cell>
        </row>
        <row r="14">
          <cell r="P14">
            <v>171</v>
          </cell>
        </row>
        <row r="15">
          <cell r="P15">
            <v>244</v>
          </cell>
        </row>
        <row r="16">
          <cell r="P16">
            <v>231</v>
          </cell>
        </row>
        <row r="17">
          <cell r="P17">
            <v>206</v>
          </cell>
        </row>
        <row r="18">
          <cell r="P18">
            <v>302</v>
          </cell>
        </row>
        <row r="19">
          <cell r="P19">
            <v>217</v>
          </cell>
        </row>
        <row r="20">
          <cell r="P20">
            <v>192</v>
          </cell>
        </row>
        <row r="21">
          <cell r="P21">
            <v>185</v>
          </cell>
        </row>
        <row r="22">
          <cell r="P22">
            <v>227</v>
          </cell>
        </row>
        <row r="23">
          <cell r="P23">
            <v>290</v>
          </cell>
        </row>
        <row r="24">
          <cell r="P24">
            <v>150</v>
          </cell>
        </row>
        <row r="25">
          <cell r="P25">
            <v>171</v>
          </cell>
        </row>
        <row r="26">
          <cell r="P26">
            <v>119</v>
          </cell>
        </row>
        <row r="28">
          <cell r="P28">
            <v>58</v>
          </cell>
        </row>
        <row r="29">
          <cell r="P29">
            <v>129</v>
          </cell>
        </row>
        <row r="30">
          <cell r="P30">
            <v>278</v>
          </cell>
        </row>
        <row r="31">
          <cell r="P31">
            <v>273</v>
          </cell>
        </row>
        <row r="32">
          <cell r="P32">
            <v>108</v>
          </cell>
        </row>
        <row r="33">
          <cell r="P33">
            <v>87</v>
          </cell>
        </row>
        <row r="34">
          <cell r="P34">
            <v>234</v>
          </cell>
        </row>
        <row r="35">
          <cell r="P35">
            <v>475</v>
          </cell>
        </row>
        <row r="36">
          <cell r="P36">
            <v>454</v>
          </cell>
        </row>
        <row r="39">
          <cell r="P39">
            <v>304</v>
          </cell>
        </row>
        <row r="40">
          <cell r="P40">
            <v>1110</v>
          </cell>
        </row>
        <row r="41">
          <cell r="P41">
            <v>237</v>
          </cell>
        </row>
        <row r="43">
          <cell r="P43">
            <v>567</v>
          </cell>
        </row>
        <row r="45">
          <cell r="P45">
            <v>281</v>
          </cell>
        </row>
        <row r="46">
          <cell r="P46">
            <v>128</v>
          </cell>
        </row>
        <row r="47">
          <cell r="P47">
            <v>196</v>
          </cell>
        </row>
        <row r="49">
          <cell r="P49">
            <v>873</v>
          </cell>
        </row>
        <row r="50">
          <cell r="P50">
            <v>1096</v>
          </cell>
        </row>
        <row r="51">
          <cell r="P51">
            <v>1543</v>
          </cell>
        </row>
        <row r="52">
          <cell r="P52">
            <v>637</v>
          </cell>
        </row>
        <row r="53">
          <cell r="P53">
            <v>912</v>
          </cell>
        </row>
        <row r="55">
          <cell r="P55">
            <v>739</v>
          </cell>
        </row>
        <row r="56">
          <cell r="P56">
            <v>846</v>
          </cell>
        </row>
        <row r="58">
          <cell r="P58">
            <v>74</v>
          </cell>
        </row>
        <row r="59">
          <cell r="P59">
            <v>58</v>
          </cell>
        </row>
        <row r="60">
          <cell r="P60">
            <v>19</v>
          </cell>
        </row>
        <row r="61">
          <cell r="P61">
            <v>317</v>
          </cell>
        </row>
        <row r="62">
          <cell r="P62">
            <v>30</v>
          </cell>
        </row>
        <row r="63">
          <cell r="P63">
            <v>253</v>
          </cell>
        </row>
        <row r="64">
          <cell r="P64">
            <v>44</v>
          </cell>
        </row>
        <row r="65">
          <cell r="P65">
            <v>51</v>
          </cell>
        </row>
        <row r="66">
          <cell r="P66">
            <v>292</v>
          </cell>
        </row>
        <row r="67">
          <cell r="P67">
            <v>457</v>
          </cell>
        </row>
        <row r="69">
          <cell r="P69">
            <v>610</v>
          </cell>
        </row>
        <row r="70">
          <cell r="P70">
            <v>472</v>
          </cell>
        </row>
        <row r="71">
          <cell r="P71">
            <v>584</v>
          </cell>
        </row>
        <row r="72">
          <cell r="P72">
            <v>790</v>
          </cell>
        </row>
        <row r="73">
          <cell r="P73">
            <v>326</v>
          </cell>
        </row>
        <row r="74">
          <cell r="P74">
            <v>646</v>
          </cell>
        </row>
      </sheetData>
      <sheetData sheetId="31">
        <row r="8">
          <cell r="Q8">
            <v>527</v>
          </cell>
        </row>
        <row r="9">
          <cell r="Q9">
            <v>548</v>
          </cell>
        </row>
        <row r="10">
          <cell r="Q10">
            <v>569</v>
          </cell>
        </row>
        <row r="11">
          <cell r="Q11">
            <v>566</v>
          </cell>
        </row>
        <row r="12">
          <cell r="Q12">
            <v>359</v>
          </cell>
        </row>
        <row r="13">
          <cell r="Q13">
            <v>589</v>
          </cell>
        </row>
        <row r="14">
          <cell r="Q14">
            <v>568</v>
          </cell>
        </row>
        <row r="15">
          <cell r="Q15">
            <v>589</v>
          </cell>
        </row>
        <row r="16">
          <cell r="Q16">
            <v>291</v>
          </cell>
        </row>
        <row r="17">
          <cell r="Q17">
            <v>287</v>
          </cell>
        </row>
        <row r="18">
          <cell r="Q18">
            <v>568</v>
          </cell>
        </row>
        <row r="19">
          <cell r="Q19">
            <v>302</v>
          </cell>
        </row>
        <row r="20">
          <cell r="Q20">
            <v>254</v>
          </cell>
        </row>
        <row r="21">
          <cell r="Q21">
            <v>562</v>
          </cell>
        </row>
        <row r="22">
          <cell r="Q22">
            <v>558</v>
          </cell>
        </row>
        <row r="23">
          <cell r="Q23">
            <v>597</v>
          </cell>
        </row>
        <row r="24">
          <cell r="Q24">
            <v>567</v>
          </cell>
        </row>
        <row r="25">
          <cell r="Q25">
            <v>591</v>
          </cell>
        </row>
        <row r="26">
          <cell r="Q26">
            <v>601</v>
          </cell>
        </row>
        <row r="27">
          <cell r="Q27">
            <v>614</v>
          </cell>
        </row>
        <row r="28">
          <cell r="Q28">
            <v>642</v>
          </cell>
        </row>
        <row r="29">
          <cell r="Q29">
            <v>588</v>
          </cell>
        </row>
        <row r="30">
          <cell r="Q30">
            <v>580</v>
          </cell>
        </row>
        <row r="31">
          <cell r="Q31">
            <v>581</v>
          </cell>
        </row>
        <row r="32">
          <cell r="Q32">
            <v>576</v>
          </cell>
        </row>
        <row r="33">
          <cell r="Q33">
            <v>576</v>
          </cell>
        </row>
        <row r="34">
          <cell r="Q34">
            <v>508</v>
          </cell>
        </row>
        <row r="35">
          <cell r="Q35">
            <v>579</v>
          </cell>
        </row>
        <row r="36">
          <cell r="Q36">
            <v>577</v>
          </cell>
        </row>
        <row r="37">
          <cell r="Q37">
            <v>564</v>
          </cell>
        </row>
        <row r="38">
          <cell r="Q38">
            <v>641</v>
          </cell>
        </row>
        <row r="39">
          <cell r="Q39">
            <v>583</v>
          </cell>
        </row>
        <row r="40">
          <cell r="Q40">
            <v>723</v>
          </cell>
        </row>
        <row r="41">
          <cell r="Q41">
            <v>671</v>
          </cell>
        </row>
        <row r="42">
          <cell r="Q42">
            <v>671</v>
          </cell>
        </row>
      </sheetData>
      <sheetData sheetId="33">
        <row r="6">
          <cell r="Q6">
            <v>317</v>
          </cell>
        </row>
        <row r="7">
          <cell r="Q7">
            <v>317</v>
          </cell>
        </row>
        <row r="8">
          <cell r="Q8">
            <v>317</v>
          </cell>
        </row>
        <row r="9">
          <cell r="Q9">
            <v>317</v>
          </cell>
        </row>
      </sheetData>
      <sheetData sheetId="36">
        <row r="7">
          <cell r="P7">
            <v>960</v>
          </cell>
        </row>
        <row r="9">
          <cell r="P9">
            <v>1014</v>
          </cell>
        </row>
      </sheetData>
      <sheetData sheetId="37">
        <row r="7">
          <cell r="Q7">
            <v>604</v>
          </cell>
        </row>
        <row r="8">
          <cell r="Q8">
            <v>503</v>
          </cell>
        </row>
        <row r="9">
          <cell r="Q9">
            <v>470</v>
          </cell>
        </row>
        <row r="10">
          <cell r="Q10">
            <v>369</v>
          </cell>
        </row>
        <row r="11">
          <cell r="Q11">
            <v>504</v>
          </cell>
        </row>
        <row r="12">
          <cell r="Q12">
            <v>302</v>
          </cell>
        </row>
        <row r="13">
          <cell r="Q13">
            <v>278</v>
          </cell>
        </row>
        <row r="14">
          <cell r="Q14">
            <v>507</v>
          </cell>
        </row>
        <row r="15">
          <cell r="Q15">
            <v>178</v>
          </cell>
        </row>
        <row r="16">
          <cell r="Q16">
            <v>168</v>
          </cell>
        </row>
        <row r="17">
          <cell r="Q17">
            <v>503</v>
          </cell>
        </row>
        <row r="18">
          <cell r="Q18">
            <v>336</v>
          </cell>
        </row>
        <row r="19">
          <cell r="Q19">
            <v>604</v>
          </cell>
        </row>
        <row r="20">
          <cell r="Q20">
            <v>503</v>
          </cell>
        </row>
        <row r="21">
          <cell r="Q21">
            <v>671</v>
          </cell>
        </row>
        <row r="22">
          <cell r="Q22">
            <v>469</v>
          </cell>
        </row>
        <row r="24">
          <cell r="Q24">
            <v>335</v>
          </cell>
        </row>
        <row r="25">
          <cell r="Q25">
            <v>134</v>
          </cell>
        </row>
        <row r="26">
          <cell r="Q26">
            <v>201</v>
          </cell>
        </row>
        <row r="27">
          <cell r="Q27">
            <v>369</v>
          </cell>
        </row>
        <row r="28">
          <cell r="Q28">
            <v>335</v>
          </cell>
        </row>
        <row r="29">
          <cell r="Q29">
            <v>335</v>
          </cell>
        </row>
        <row r="30">
          <cell r="Q30">
            <v>268</v>
          </cell>
        </row>
        <row r="31">
          <cell r="Q31">
            <v>168</v>
          </cell>
        </row>
        <row r="32">
          <cell r="Q32">
            <v>201</v>
          </cell>
        </row>
        <row r="33">
          <cell r="Q33">
            <v>335</v>
          </cell>
        </row>
        <row r="35">
          <cell r="Q35">
            <v>91</v>
          </cell>
        </row>
        <row r="37">
          <cell r="Q37">
            <v>1006</v>
          </cell>
        </row>
        <row r="38">
          <cell r="Q38">
            <v>1353</v>
          </cell>
        </row>
        <row r="39">
          <cell r="Q39">
            <v>168</v>
          </cell>
        </row>
        <row r="40">
          <cell r="Q40">
            <v>335</v>
          </cell>
        </row>
        <row r="41">
          <cell r="Q41">
            <v>335</v>
          </cell>
        </row>
        <row r="42">
          <cell r="Q42">
            <v>132</v>
          </cell>
        </row>
        <row r="43">
          <cell r="Q43">
            <v>671</v>
          </cell>
        </row>
        <row r="44">
          <cell r="Q44">
            <v>1509</v>
          </cell>
        </row>
        <row r="45">
          <cell r="Q45">
            <v>335</v>
          </cell>
        </row>
        <row r="46">
          <cell r="Q46">
            <v>437</v>
          </cell>
        </row>
        <row r="47">
          <cell r="Q47">
            <v>132</v>
          </cell>
        </row>
        <row r="48">
          <cell r="Q48">
            <v>641</v>
          </cell>
        </row>
        <row r="51">
          <cell r="Q51">
            <v>555</v>
          </cell>
        </row>
        <row r="52">
          <cell r="Q52">
            <v>556</v>
          </cell>
        </row>
        <row r="53">
          <cell r="Q53">
            <v>540</v>
          </cell>
        </row>
        <row r="54">
          <cell r="Q54">
            <v>213</v>
          </cell>
        </row>
        <row r="55">
          <cell r="Q55">
            <v>503</v>
          </cell>
        </row>
        <row r="56">
          <cell r="Q56">
            <v>102</v>
          </cell>
        </row>
        <row r="59">
          <cell r="Q59">
            <v>1016</v>
          </cell>
        </row>
        <row r="60">
          <cell r="Q60">
            <v>943</v>
          </cell>
        </row>
        <row r="62">
          <cell r="Q62">
            <v>207</v>
          </cell>
        </row>
        <row r="63">
          <cell r="Q63">
            <v>83</v>
          </cell>
        </row>
        <row r="64">
          <cell r="Q64">
            <v>513</v>
          </cell>
        </row>
        <row r="65">
          <cell r="Q65">
            <v>111</v>
          </cell>
        </row>
        <row r="66">
          <cell r="Q66">
            <v>207</v>
          </cell>
        </row>
        <row r="67">
          <cell r="Q67">
            <v>40</v>
          </cell>
        </row>
        <row r="68">
          <cell r="Q68">
            <v>66</v>
          </cell>
        </row>
        <row r="69">
          <cell r="Q69">
            <v>93</v>
          </cell>
        </row>
        <row r="70">
          <cell r="Q70">
            <v>199</v>
          </cell>
        </row>
      </sheetData>
      <sheetData sheetId="38">
        <row r="8">
          <cell r="Q8">
            <v>694</v>
          </cell>
        </row>
      </sheetData>
      <sheetData sheetId="42">
        <row r="24">
          <cell r="Q24">
            <v>182</v>
          </cell>
        </row>
        <row r="25">
          <cell r="Q25">
            <v>492</v>
          </cell>
        </row>
        <row r="26">
          <cell r="Q26">
            <v>709</v>
          </cell>
        </row>
        <row r="27">
          <cell r="Q27">
            <v>368</v>
          </cell>
        </row>
        <row r="28">
          <cell r="Q28">
            <v>66</v>
          </cell>
        </row>
        <row r="29">
          <cell r="Q29">
            <v>368</v>
          </cell>
        </row>
        <row r="30">
          <cell r="Q30">
            <v>302</v>
          </cell>
        </row>
        <row r="31">
          <cell r="Q31">
            <v>68</v>
          </cell>
        </row>
        <row r="32">
          <cell r="Q32">
            <v>643</v>
          </cell>
        </row>
        <row r="33">
          <cell r="Q33">
            <v>445</v>
          </cell>
        </row>
        <row r="34">
          <cell r="Q34">
            <v>269</v>
          </cell>
        </row>
      </sheetData>
      <sheetData sheetId="44">
        <row r="8">
          <cell r="Q8">
            <v>308</v>
          </cell>
        </row>
        <row r="9">
          <cell r="Q9">
            <v>475</v>
          </cell>
        </row>
        <row r="10">
          <cell r="Q10">
            <v>988</v>
          </cell>
        </row>
        <row r="11">
          <cell r="Q11">
            <v>150</v>
          </cell>
        </row>
        <row r="12">
          <cell r="Q12">
            <v>623</v>
          </cell>
        </row>
        <row r="13">
          <cell r="Q13">
            <v>961</v>
          </cell>
        </row>
        <row r="14">
          <cell r="Q14">
            <v>504</v>
          </cell>
        </row>
        <row r="15">
          <cell r="Q15">
            <v>641</v>
          </cell>
        </row>
        <row r="16">
          <cell r="Q16">
            <v>1503</v>
          </cell>
        </row>
        <row r="17">
          <cell r="Q17">
            <v>157</v>
          </cell>
        </row>
        <row r="18">
          <cell r="Q18">
            <v>544</v>
          </cell>
        </row>
        <row r="19">
          <cell r="Q19">
            <v>328</v>
          </cell>
        </row>
        <row r="20">
          <cell r="Q20">
            <v>989</v>
          </cell>
        </row>
      </sheetData>
      <sheetData sheetId="46">
        <row r="6">
          <cell r="R6">
            <v>1867</v>
          </cell>
        </row>
        <row r="7">
          <cell r="R7">
            <v>489</v>
          </cell>
        </row>
        <row r="8">
          <cell r="R8">
            <v>1232</v>
          </cell>
        </row>
        <row r="9">
          <cell r="R9">
            <v>1494</v>
          </cell>
        </row>
        <row r="10">
          <cell r="R10">
            <v>6742</v>
          </cell>
        </row>
        <row r="11">
          <cell r="R11">
            <v>2038</v>
          </cell>
        </row>
        <row r="12">
          <cell r="R12">
            <v>3808</v>
          </cell>
        </row>
        <row r="13">
          <cell r="R13">
            <v>1825</v>
          </cell>
        </row>
        <row r="14">
          <cell r="R14">
            <v>6883</v>
          </cell>
        </row>
        <row r="15">
          <cell r="R15">
            <v>1890</v>
          </cell>
        </row>
        <row r="16">
          <cell r="R16">
            <v>10901</v>
          </cell>
        </row>
        <row r="17">
          <cell r="R17">
            <v>1875</v>
          </cell>
        </row>
        <row r="18">
          <cell r="R18">
            <v>2560</v>
          </cell>
        </row>
        <row r="19">
          <cell r="R19">
            <v>6187</v>
          </cell>
        </row>
        <row r="20">
          <cell r="R20">
            <v>6472</v>
          </cell>
        </row>
        <row r="21">
          <cell r="R21">
            <v>12637</v>
          </cell>
        </row>
        <row r="22">
          <cell r="R22">
            <v>6007</v>
          </cell>
        </row>
        <row r="23">
          <cell r="R23">
            <v>1006</v>
          </cell>
        </row>
        <row r="24">
          <cell r="R24">
            <v>11883</v>
          </cell>
        </row>
        <row r="25">
          <cell r="R25">
            <v>8609</v>
          </cell>
        </row>
        <row r="26">
          <cell r="R26">
            <v>12050</v>
          </cell>
        </row>
        <row r="27">
          <cell r="R27">
            <v>8052</v>
          </cell>
        </row>
        <row r="28">
          <cell r="R28">
            <v>2067</v>
          </cell>
        </row>
        <row r="29">
          <cell r="R29">
            <v>1822</v>
          </cell>
        </row>
        <row r="30">
          <cell r="R30">
            <v>3095</v>
          </cell>
        </row>
        <row r="31">
          <cell r="R31">
            <v>2161</v>
          </cell>
        </row>
        <row r="32">
          <cell r="R32">
            <v>6349</v>
          </cell>
        </row>
        <row r="33">
          <cell r="R33">
            <v>14351</v>
          </cell>
        </row>
        <row r="34">
          <cell r="R34">
            <v>6210</v>
          </cell>
        </row>
        <row r="35">
          <cell r="R35">
            <v>2890</v>
          </cell>
        </row>
        <row r="36">
          <cell r="R36">
            <v>1999</v>
          </cell>
        </row>
        <row r="37">
          <cell r="R37">
            <v>2869</v>
          </cell>
        </row>
        <row r="38">
          <cell r="R38">
            <v>1973</v>
          </cell>
        </row>
        <row r="39">
          <cell r="R39">
            <v>6537</v>
          </cell>
        </row>
        <row r="40">
          <cell r="R40">
            <v>24137</v>
          </cell>
        </row>
        <row r="41">
          <cell r="R41">
            <v>902</v>
          </cell>
        </row>
      </sheetData>
      <sheetData sheetId="49">
        <row r="7">
          <cell r="Q7">
            <v>9369</v>
          </cell>
        </row>
        <row r="8">
          <cell r="Q8">
            <v>5403</v>
          </cell>
        </row>
        <row r="9">
          <cell r="Q9">
            <v>5405</v>
          </cell>
        </row>
        <row r="10">
          <cell r="Q10">
            <v>5483</v>
          </cell>
        </row>
        <row r="11">
          <cell r="Q11">
            <v>2992</v>
          </cell>
        </row>
        <row r="12">
          <cell r="Q12">
            <v>2992</v>
          </cell>
        </row>
        <row r="13">
          <cell r="Q13">
            <v>8274</v>
          </cell>
        </row>
        <row r="14">
          <cell r="Q14">
            <v>5449</v>
          </cell>
        </row>
        <row r="15">
          <cell r="Q15">
            <v>5526</v>
          </cell>
        </row>
        <row r="16">
          <cell r="Q16">
            <v>5410</v>
          </cell>
        </row>
        <row r="17">
          <cell r="Q17">
            <v>4939</v>
          </cell>
        </row>
        <row r="18">
          <cell r="Q18">
            <v>11707</v>
          </cell>
        </row>
        <row r="19">
          <cell r="Q19">
            <v>17336</v>
          </cell>
        </row>
        <row r="20">
          <cell r="Q20">
            <v>15031</v>
          </cell>
        </row>
        <row r="21">
          <cell r="Q21">
            <v>5367</v>
          </cell>
        </row>
        <row r="22">
          <cell r="Q22">
            <v>8560</v>
          </cell>
        </row>
        <row r="23">
          <cell r="Q23">
            <v>12504</v>
          </cell>
        </row>
        <row r="24">
          <cell r="Q24">
            <v>14591</v>
          </cell>
        </row>
        <row r="25">
          <cell r="Q25">
            <v>4770</v>
          </cell>
        </row>
        <row r="26">
          <cell r="Q26">
            <v>8640</v>
          </cell>
        </row>
        <row r="27">
          <cell r="Q27">
            <v>8659</v>
          </cell>
        </row>
        <row r="28">
          <cell r="Q28">
            <v>3332</v>
          </cell>
        </row>
        <row r="29">
          <cell r="Q29">
            <v>4770</v>
          </cell>
        </row>
        <row r="30">
          <cell r="Q30">
            <v>3672</v>
          </cell>
        </row>
        <row r="32">
          <cell r="Q32">
            <v>3172</v>
          </cell>
        </row>
        <row r="33">
          <cell r="Q33">
            <v>14920</v>
          </cell>
        </row>
        <row r="34">
          <cell r="Q34">
            <v>11550</v>
          </cell>
        </row>
        <row r="35">
          <cell r="Q35">
            <v>7985</v>
          </cell>
        </row>
        <row r="36">
          <cell r="Q36">
            <v>4385</v>
          </cell>
        </row>
        <row r="37">
          <cell r="Q37">
            <v>15017</v>
          </cell>
        </row>
        <row r="38">
          <cell r="Q38">
            <v>8651</v>
          </cell>
        </row>
        <row r="39">
          <cell r="Q39">
            <v>14900</v>
          </cell>
        </row>
        <row r="40">
          <cell r="Q40">
            <v>2902</v>
          </cell>
        </row>
        <row r="41">
          <cell r="Q41">
            <v>7847</v>
          </cell>
        </row>
        <row r="42">
          <cell r="Q42">
            <v>1714</v>
          </cell>
        </row>
        <row r="43">
          <cell r="Q43">
            <v>4944</v>
          </cell>
        </row>
        <row r="44">
          <cell r="Q44">
            <v>3369</v>
          </cell>
        </row>
        <row r="45">
          <cell r="Q45">
            <v>4948</v>
          </cell>
        </row>
        <row r="46">
          <cell r="Q46">
            <v>4301</v>
          </cell>
        </row>
        <row r="47">
          <cell r="Q47">
            <v>4396</v>
          </cell>
        </row>
        <row r="48">
          <cell r="Q48">
            <v>694</v>
          </cell>
        </row>
        <row r="49">
          <cell r="Q49">
            <v>4071</v>
          </cell>
        </row>
        <row r="50">
          <cell r="Q50">
            <v>1981</v>
          </cell>
        </row>
        <row r="51">
          <cell r="Q51">
            <v>20575</v>
          </cell>
        </row>
        <row r="52">
          <cell r="Q52">
            <v>20922</v>
          </cell>
        </row>
        <row r="53">
          <cell r="Q53">
            <v>12559</v>
          </cell>
        </row>
        <row r="54">
          <cell r="Q54">
            <v>14468</v>
          </cell>
        </row>
        <row r="55">
          <cell r="Q55">
            <v>12269</v>
          </cell>
        </row>
        <row r="56">
          <cell r="Q56">
            <v>7438</v>
          </cell>
        </row>
        <row r="57">
          <cell r="Q57">
            <v>2513</v>
          </cell>
        </row>
        <row r="58">
          <cell r="Q58">
            <v>1777</v>
          </cell>
        </row>
        <row r="59">
          <cell r="Q59">
            <v>3042</v>
          </cell>
        </row>
        <row r="60">
          <cell r="Q60">
            <v>2858</v>
          </cell>
        </row>
        <row r="61">
          <cell r="Q61">
            <v>1609</v>
          </cell>
        </row>
        <row r="62">
          <cell r="Q62">
            <v>1196</v>
          </cell>
        </row>
        <row r="63">
          <cell r="Q63">
            <v>1167</v>
          </cell>
        </row>
        <row r="64">
          <cell r="Q64">
            <v>2594</v>
          </cell>
        </row>
        <row r="65">
          <cell r="Q65">
            <v>1423</v>
          </cell>
        </row>
        <row r="66">
          <cell r="Q66">
            <v>2577</v>
          </cell>
        </row>
        <row r="67">
          <cell r="Q67">
            <v>3803</v>
          </cell>
        </row>
        <row r="68">
          <cell r="Q68">
            <v>2038</v>
          </cell>
        </row>
        <row r="69">
          <cell r="Q69">
            <v>2196</v>
          </cell>
        </row>
        <row r="70">
          <cell r="Q70">
            <v>1820</v>
          </cell>
        </row>
        <row r="71">
          <cell r="Q71">
            <v>1506</v>
          </cell>
        </row>
        <row r="72">
          <cell r="Q72">
            <v>1405</v>
          </cell>
        </row>
        <row r="73">
          <cell r="Q73">
            <v>2370</v>
          </cell>
        </row>
        <row r="74">
          <cell r="Q74">
            <v>1220</v>
          </cell>
        </row>
        <row r="75">
          <cell r="Q75">
            <v>2289</v>
          </cell>
        </row>
        <row r="76">
          <cell r="Q76">
            <v>1147</v>
          </cell>
        </row>
        <row r="81">
          <cell r="Q81">
            <v>3967</v>
          </cell>
        </row>
        <row r="82">
          <cell r="Q82">
            <v>3035</v>
          </cell>
        </row>
        <row r="83">
          <cell r="Q83">
            <v>2268</v>
          </cell>
        </row>
        <row r="84">
          <cell r="Q84">
            <v>3143</v>
          </cell>
        </row>
        <row r="85">
          <cell r="Q85">
            <v>3143</v>
          </cell>
        </row>
        <row r="86">
          <cell r="Q86">
            <v>2791</v>
          </cell>
        </row>
        <row r="87">
          <cell r="Q87">
            <v>1599</v>
          </cell>
        </row>
        <row r="88">
          <cell r="Q88">
            <v>914</v>
          </cell>
        </row>
        <row r="89">
          <cell r="Q89">
            <v>512</v>
          </cell>
        </row>
        <row r="90">
          <cell r="Q90">
            <v>1644</v>
          </cell>
        </row>
        <row r="91">
          <cell r="Q91">
            <v>1469</v>
          </cell>
        </row>
        <row r="92">
          <cell r="Q92">
            <v>2476</v>
          </cell>
        </row>
        <row r="93">
          <cell r="Q93">
            <v>3091</v>
          </cell>
        </row>
        <row r="94">
          <cell r="Q94">
            <v>4288</v>
          </cell>
        </row>
        <row r="95">
          <cell r="Q95">
            <v>2112</v>
          </cell>
        </row>
        <row r="96">
          <cell r="Q96">
            <v>318</v>
          </cell>
        </row>
        <row r="97">
          <cell r="Q97">
            <v>1737</v>
          </cell>
        </row>
        <row r="101">
          <cell r="Q101">
            <v>754</v>
          </cell>
        </row>
        <row r="102">
          <cell r="Q102">
            <v>3762</v>
          </cell>
        </row>
        <row r="103">
          <cell r="Q103">
            <v>3246</v>
          </cell>
        </row>
      </sheetData>
      <sheetData sheetId="50">
        <row r="7">
          <cell r="Q7">
            <v>1602</v>
          </cell>
        </row>
        <row r="8">
          <cell r="Q8">
            <v>3289</v>
          </cell>
        </row>
        <row r="9">
          <cell r="Q9">
            <v>5809</v>
          </cell>
        </row>
        <row r="10">
          <cell r="Q10">
            <v>4129</v>
          </cell>
        </row>
        <row r="11">
          <cell r="Q11">
            <v>6054</v>
          </cell>
        </row>
        <row r="12">
          <cell r="Q12">
            <v>7912</v>
          </cell>
        </row>
        <row r="13">
          <cell r="Q13">
            <v>12044</v>
          </cell>
        </row>
        <row r="14">
          <cell r="Q14">
            <v>12406</v>
          </cell>
        </row>
        <row r="15">
          <cell r="Q15">
            <v>3976</v>
          </cell>
        </row>
        <row r="16">
          <cell r="Q16">
            <v>3421</v>
          </cell>
        </row>
        <row r="17">
          <cell r="Q17">
            <v>3309</v>
          </cell>
        </row>
        <row r="18">
          <cell r="Q18">
            <v>4076</v>
          </cell>
        </row>
        <row r="19">
          <cell r="Q19">
            <v>7114</v>
          </cell>
        </row>
        <row r="20">
          <cell r="Q20">
            <v>4715</v>
          </cell>
        </row>
        <row r="21">
          <cell r="Q21">
            <v>8197</v>
          </cell>
        </row>
        <row r="22">
          <cell r="Q22">
            <v>11694</v>
          </cell>
        </row>
        <row r="23">
          <cell r="Q23">
            <v>11733</v>
          </cell>
        </row>
        <row r="24">
          <cell r="Q24">
            <v>8946</v>
          </cell>
        </row>
        <row r="25">
          <cell r="Q25">
            <v>11625</v>
          </cell>
        </row>
        <row r="26">
          <cell r="Q26">
            <v>10050</v>
          </cell>
        </row>
        <row r="27">
          <cell r="Q27">
            <v>10699</v>
          </cell>
        </row>
        <row r="28">
          <cell r="Q28">
            <v>9124</v>
          </cell>
        </row>
        <row r="29">
          <cell r="Q29">
            <v>521</v>
          </cell>
        </row>
        <row r="30">
          <cell r="Q30">
            <v>437</v>
          </cell>
        </row>
        <row r="31">
          <cell r="Q31">
            <v>606</v>
          </cell>
        </row>
        <row r="32">
          <cell r="Q32">
            <v>983</v>
          </cell>
        </row>
        <row r="33">
          <cell r="Q33">
            <v>922</v>
          </cell>
        </row>
      </sheetData>
      <sheetData sheetId="53">
        <row r="8">
          <cell r="Q8">
            <v>3968</v>
          </cell>
        </row>
        <row r="9">
          <cell r="Q9">
            <v>5180</v>
          </cell>
        </row>
        <row r="10">
          <cell r="Q10">
            <v>4386</v>
          </cell>
        </row>
        <row r="11">
          <cell r="Q11">
            <v>5591</v>
          </cell>
        </row>
        <row r="12">
          <cell r="Q12">
            <v>4209</v>
          </cell>
        </row>
        <row r="13">
          <cell r="Q13">
            <v>4832</v>
          </cell>
        </row>
        <row r="14">
          <cell r="Q14">
            <v>9079</v>
          </cell>
        </row>
        <row r="15">
          <cell r="Q15">
            <v>9428</v>
          </cell>
        </row>
        <row r="16">
          <cell r="Q16">
            <v>5120</v>
          </cell>
        </row>
        <row r="17">
          <cell r="Q17">
            <v>5903</v>
          </cell>
        </row>
        <row r="18">
          <cell r="Q18">
            <v>5994</v>
          </cell>
        </row>
        <row r="19">
          <cell r="Q19">
            <v>6957</v>
          </cell>
        </row>
        <row r="20">
          <cell r="Q20">
            <v>3752</v>
          </cell>
        </row>
        <row r="21">
          <cell r="Q21">
            <v>6107</v>
          </cell>
        </row>
        <row r="22">
          <cell r="Q22">
            <v>6093</v>
          </cell>
        </row>
        <row r="23">
          <cell r="Q23">
            <v>8944</v>
          </cell>
        </row>
        <row r="24">
          <cell r="Q24">
            <v>7706</v>
          </cell>
        </row>
        <row r="25">
          <cell r="Q25">
            <v>9411</v>
          </cell>
        </row>
        <row r="26">
          <cell r="Q26">
            <v>6351</v>
          </cell>
        </row>
        <row r="27">
          <cell r="Q27">
            <v>7464</v>
          </cell>
        </row>
        <row r="28">
          <cell r="Q28">
            <v>5990</v>
          </cell>
        </row>
        <row r="29">
          <cell r="Q29">
            <v>25130</v>
          </cell>
        </row>
        <row r="30">
          <cell r="Q30">
            <v>7265</v>
          </cell>
        </row>
        <row r="31">
          <cell r="Q31">
            <v>7260</v>
          </cell>
        </row>
        <row r="32">
          <cell r="Q32">
            <v>8976</v>
          </cell>
        </row>
        <row r="33">
          <cell r="Q33">
            <v>7194</v>
          </cell>
        </row>
        <row r="34">
          <cell r="Q34">
            <v>9390</v>
          </cell>
        </row>
        <row r="35">
          <cell r="Q35">
            <v>7054</v>
          </cell>
        </row>
        <row r="36">
          <cell r="Q36">
            <v>7631</v>
          </cell>
        </row>
        <row r="37">
          <cell r="Q37">
            <v>10350</v>
          </cell>
        </row>
        <row r="38">
          <cell r="Q38">
            <v>9398</v>
          </cell>
        </row>
        <row r="39">
          <cell r="Q39">
            <v>9636</v>
          </cell>
        </row>
        <row r="42">
          <cell r="Q42">
            <v>8897</v>
          </cell>
        </row>
        <row r="43">
          <cell r="Q43">
            <v>9063</v>
          </cell>
        </row>
        <row r="44">
          <cell r="Q44">
            <v>5434</v>
          </cell>
        </row>
        <row r="45">
          <cell r="Q45">
            <v>9640</v>
          </cell>
        </row>
        <row r="46">
          <cell r="Q46">
            <v>9378</v>
          </cell>
        </row>
        <row r="47">
          <cell r="Q47">
            <v>8483</v>
          </cell>
        </row>
        <row r="48">
          <cell r="Q48">
            <v>5192</v>
          </cell>
        </row>
        <row r="50">
          <cell r="Q50">
            <v>4723</v>
          </cell>
        </row>
        <row r="51">
          <cell r="Q51">
            <v>2342</v>
          </cell>
        </row>
        <row r="52">
          <cell r="Q52">
            <v>2405</v>
          </cell>
        </row>
        <row r="53">
          <cell r="Q53">
            <v>2432</v>
          </cell>
        </row>
        <row r="54">
          <cell r="Q54">
            <v>3054</v>
          </cell>
        </row>
        <row r="55">
          <cell r="Q55">
            <v>11564</v>
          </cell>
        </row>
        <row r="56">
          <cell r="Q56">
            <v>3015</v>
          </cell>
        </row>
        <row r="57">
          <cell r="Q57">
            <v>2417</v>
          </cell>
        </row>
        <row r="58">
          <cell r="Q58">
            <v>1338</v>
          </cell>
        </row>
        <row r="59">
          <cell r="Q59">
            <v>2401</v>
          </cell>
        </row>
        <row r="60">
          <cell r="Q60">
            <v>2821</v>
          </cell>
        </row>
        <row r="61">
          <cell r="Q61">
            <v>3803</v>
          </cell>
        </row>
        <row r="62">
          <cell r="Q62">
            <v>16455</v>
          </cell>
        </row>
      </sheetData>
      <sheetData sheetId="55">
        <row r="39">
          <cell r="C39">
            <v>1015.7546622805985</v>
          </cell>
        </row>
      </sheetData>
      <sheetData sheetId="57">
        <row r="9">
          <cell r="Q9">
            <v>206</v>
          </cell>
        </row>
        <row r="10">
          <cell r="Q10">
            <v>371</v>
          </cell>
        </row>
        <row r="11">
          <cell r="Q11">
            <v>311</v>
          </cell>
        </row>
        <row r="12">
          <cell r="Q12">
            <v>467</v>
          </cell>
        </row>
        <row r="13">
          <cell r="Q13">
            <v>174</v>
          </cell>
        </row>
        <row r="14">
          <cell r="Q14">
            <v>142</v>
          </cell>
        </row>
        <row r="15">
          <cell r="Q15">
            <v>391</v>
          </cell>
        </row>
        <row r="16">
          <cell r="Q16">
            <v>430</v>
          </cell>
        </row>
        <row r="17">
          <cell r="Q17">
            <v>341</v>
          </cell>
        </row>
        <row r="18">
          <cell r="Q18">
            <v>543</v>
          </cell>
        </row>
        <row r="19">
          <cell r="Q19">
            <v>429</v>
          </cell>
        </row>
        <row r="20">
          <cell r="Q20">
            <v>107</v>
          </cell>
        </row>
        <row r="21">
          <cell r="Q21">
            <v>494</v>
          </cell>
        </row>
        <row r="22">
          <cell r="Q22">
            <v>603</v>
          </cell>
        </row>
      </sheetData>
      <sheetData sheetId="66">
        <row r="8">
          <cell r="N8">
            <v>80.6</v>
          </cell>
          <cell r="O8">
            <v>483.6</v>
          </cell>
        </row>
      </sheetData>
      <sheetData sheetId="67">
        <row r="7">
          <cell r="P7">
            <v>300</v>
          </cell>
        </row>
      </sheetData>
      <sheetData sheetId="73">
        <row r="8">
          <cell r="Q8">
            <v>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терапевтич прием расх.мед."/>
      <sheetName val="терапевтич.прием2020"/>
      <sheetName val="стом-хирург.прием расх."/>
      <sheetName val="хир.прием.стоимость"/>
      <sheetName val="ФЗП 2020"/>
    </sheetNames>
    <sheetDataSet>
      <sheetData sheetId="1">
        <row r="7">
          <cell r="Q7">
            <v>460</v>
          </cell>
        </row>
        <row r="9">
          <cell r="Q9">
            <v>326</v>
          </cell>
        </row>
        <row r="11">
          <cell r="Q11">
            <v>123</v>
          </cell>
        </row>
        <row r="15">
          <cell r="Q15">
            <v>72</v>
          </cell>
        </row>
        <row r="17">
          <cell r="Q17">
            <v>889</v>
          </cell>
        </row>
        <row r="20">
          <cell r="Q20">
            <v>1113</v>
          </cell>
        </row>
        <row r="23">
          <cell r="Q23">
            <v>1316</v>
          </cell>
        </row>
        <row r="25">
          <cell r="Q25">
            <v>1069</v>
          </cell>
        </row>
        <row r="29">
          <cell r="Q29">
            <v>2266</v>
          </cell>
        </row>
        <row r="33">
          <cell r="Q33">
            <v>2654</v>
          </cell>
        </row>
        <row r="38">
          <cell r="Q38">
            <v>1079</v>
          </cell>
        </row>
        <row r="42">
          <cell r="Q42">
            <v>2168</v>
          </cell>
        </row>
        <row r="45">
          <cell r="Q45">
            <v>1718</v>
          </cell>
        </row>
        <row r="48">
          <cell r="Q48">
            <v>2319</v>
          </cell>
        </row>
        <row r="50">
          <cell r="Q50">
            <v>2654</v>
          </cell>
        </row>
        <row r="52">
          <cell r="Q52">
            <v>2154</v>
          </cell>
        </row>
        <row r="54">
          <cell r="Q54">
            <v>2473</v>
          </cell>
        </row>
        <row r="56">
          <cell r="Q56">
            <v>2737</v>
          </cell>
        </row>
        <row r="58">
          <cell r="Q58">
            <v>2702</v>
          </cell>
        </row>
        <row r="60">
          <cell r="Q60">
            <v>2273</v>
          </cell>
        </row>
        <row r="62">
          <cell r="Q62">
            <v>1880</v>
          </cell>
        </row>
        <row r="63">
          <cell r="Q63">
            <v>768</v>
          </cell>
        </row>
        <row r="65">
          <cell r="Q65">
            <v>1669</v>
          </cell>
        </row>
        <row r="67">
          <cell r="Q67">
            <v>421</v>
          </cell>
        </row>
        <row r="69">
          <cell r="Q69">
            <v>413</v>
          </cell>
        </row>
        <row r="71">
          <cell r="Q71">
            <v>1316</v>
          </cell>
        </row>
        <row r="73">
          <cell r="Q73">
            <v>168</v>
          </cell>
        </row>
        <row r="75">
          <cell r="Q75">
            <v>102</v>
          </cell>
        </row>
        <row r="77">
          <cell r="Q77">
            <v>367</v>
          </cell>
        </row>
        <row r="80">
          <cell r="Q80">
            <v>1736</v>
          </cell>
        </row>
        <row r="81">
          <cell r="Q81">
            <v>2022</v>
          </cell>
        </row>
        <row r="83">
          <cell r="Q83">
            <v>2308.0241224833158</v>
          </cell>
        </row>
        <row r="87">
          <cell r="Q87">
            <v>2165.18612235149</v>
          </cell>
        </row>
        <row r="93">
          <cell r="Q93">
            <v>2342.6216491956443</v>
          </cell>
        </row>
      </sheetData>
      <sheetData sheetId="3">
        <row r="7">
          <cell r="Q7">
            <v>428.39920315276487</v>
          </cell>
        </row>
        <row r="9">
          <cell r="Q9">
            <v>125.71123828819121</v>
          </cell>
        </row>
        <row r="10">
          <cell r="Q10">
            <v>269.71616775285304</v>
          </cell>
        </row>
        <row r="11">
          <cell r="Q11">
            <v>269.71616775285304</v>
          </cell>
        </row>
        <row r="12">
          <cell r="Q12">
            <v>324.4679648645736</v>
          </cell>
        </row>
        <row r="13">
          <cell r="Q13">
            <v>684.1679297291472</v>
          </cell>
        </row>
        <row r="15">
          <cell r="Q15">
            <v>352.15516252221187</v>
          </cell>
        </row>
        <row r="17">
          <cell r="Q17">
            <v>1368.2806594582946</v>
          </cell>
        </row>
        <row r="19">
          <cell r="Q19">
            <v>1358.8006594582946</v>
          </cell>
        </row>
        <row r="21">
          <cell r="Q21">
            <v>1106.6098828819122</v>
          </cell>
        </row>
        <row r="22">
          <cell r="Q22">
            <v>1028.5379063055298</v>
          </cell>
        </row>
        <row r="23">
          <cell r="Q23">
            <v>476.29995315276483</v>
          </cell>
        </row>
        <row r="25">
          <cell r="Q25">
            <v>347.0059648645736</v>
          </cell>
        </row>
        <row r="27">
          <cell r="Q27">
            <v>837.5059063055297</v>
          </cell>
        </row>
        <row r="28">
          <cell r="Q28">
            <v>4061.3997657638247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795"/>
  <sheetViews>
    <sheetView tabSelected="1" zoomScalePageLayoutView="0" workbookViewId="0" topLeftCell="A1">
      <selection activeCell="C750" sqref="C750"/>
    </sheetView>
  </sheetViews>
  <sheetFormatPr defaultColWidth="9.140625" defaultRowHeight="12.75"/>
  <cols>
    <col min="1" max="1" width="5.8515625" style="0" customWidth="1"/>
    <col min="2" max="2" width="3.28125" style="7" customWidth="1"/>
    <col min="3" max="3" width="10.57421875" style="0" customWidth="1"/>
    <col min="4" max="4" width="16.28125" style="0" customWidth="1"/>
    <col min="7" max="7" width="34.28125" style="0" customWidth="1"/>
    <col min="8" max="8" width="9.8515625" style="5" hidden="1" customWidth="1"/>
    <col min="10" max="11" width="0" style="0" hidden="1" customWidth="1"/>
  </cols>
  <sheetData>
    <row r="1" spans="1:8" s="2" customFormat="1" ht="16.5" customHeight="1">
      <c r="A1" s="1" t="s">
        <v>0</v>
      </c>
      <c r="B1" s="1"/>
      <c r="C1" s="1"/>
      <c r="D1" s="1"/>
      <c r="H1" s="3"/>
    </row>
    <row r="2" spans="1:8" ht="12.75" customHeight="1">
      <c r="A2" s="1" t="s">
        <v>1</v>
      </c>
      <c r="B2" s="1"/>
      <c r="C2" s="1"/>
      <c r="D2" s="1"/>
      <c r="F2" s="1"/>
      <c r="H2" s="1"/>
    </row>
    <row r="3" spans="1:252" ht="16.5">
      <c r="A3" s="1" t="s">
        <v>2</v>
      </c>
      <c r="B3" s="4"/>
      <c r="C3" s="5"/>
      <c r="D3" s="5"/>
      <c r="G3" s="5"/>
      <c r="I3" s="6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5"/>
      <c r="BM3" s="245"/>
      <c r="BN3" s="245"/>
      <c r="BO3" s="245"/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5"/>
      <c r="CH3" s="245"/>
      <c r="CI3" s="245"/>
      <c r="CJ3" s="245"/>
      <c r="CK3" s="245"/>
      <c r="CL3" s="245"/>
      <c r="CM3" s="245"/>
      <c r="CN3" s="245"/>
      <c r="CO3" s="245"/>
      <c r="CP3" s="245"/>
      <c r="CQ3" s="245"/>
      <c r="CR3" s="245"/>
      <c r="CS3" s="245"/>
      <c r="CT3" s="245"/>
      <c r="CU3" s="245"/>
      <c r="CV3" s="245"/>
      <c r="CW3" s="245"/>
      <c r="CX3" s="245"/>
      <c r="CY3" s="245"/>
      <c r="CZ3" s="245"/>
      <c r="DA3" s="245"/>
      <c r="DB3" s="245"/>
      <c r="DC3" s="245"/>
      <c r="DD3" s="245"/>
      <c r="DE3" s="245"/>
      <c r="DF3" s="245"/>
      <c r="DG3" s="245"/>
      <c r="DH3" s="245"/>
      <c r="DI3" s="245"/>
      <c r="DJ3" s="245"/>
      <c r="DK3" s="245"/>
      <c r="DL3" s="245"/>
      <c r="DM3" s="245"/>
      <c r="DN3" s="245"/>
      <c r="DO3" s="245"/>
      <c r="DP3" s="245"/>
      <c r="DQ3" s="245"/>
      <c r="DR3" s="245"/>
      <c r="DS3" s="245"/>
      <c r="DT3" s="245"/>
      <c r="DU3" s="245"/>
      <c r="DV3" s="245"/>
      <c r="DW3" s="245"/>
      <c r="DX3" s="245"/>
      <c r="DY3" s="245"/>
      <c r="DZ3" s="245"/>
      <c r="EA3" s="245"/>
      <c r="EB3" s="245"/>
      <c r="EC3" s="245"/>
      <c r="ED3" s="245"/>
      <c r="EE3" s="245"/>
      <c r="EF3" s="245"/>
      <c r="EG3" s="245"/>
      <c r="EH3" s="245"/>
      <c r="EI3" s="245"/>
      <c r="EJ3" s="245"/>
      <c r="EK3" s="245"/>
      <c r="EL3" s="245"/>
      <c r="EM3" s="245"/>
      <c r="EN3" s="245"/>
      <c r="EO3" s="245"/>
      <c r="EP3" s="245"/>
      <c r="EQ3" s="245"/>
      <c r="ER3" s="245"/>
      <c r="ES3" s="245"/>
      <c r="ET3" s="245"/>
      <c r="EU3" s="245"/>
      <c r="EV3" s="245"/>
      <c r="EW3" s="245"/>
      <c r="EX3" s="245"/>
      <c r="EY3" s="245"/>
      <c r="EZ3" s="245"/>
      <c r="FA3" s="245"/>
      <c r="FB3" s="245"/>
      <c r="FC3" s="245"/>
      <c r="FD3" s="245"/>
      <c r="FE3" s="245"/>
      <c r="FF3" s="245"/>
      <c r="FG3" s="245"/>
      <c r="FH3" s="245"/>
      <c r="FI3" s="245"/>
      <c r="FJ3" s="245"/>
      <c r="FK3" s="245"/>
      <c r="FL3" s="245"/>
      <c r="FM3" s="245"/>
      <c r="FN3" s="245"/>
      <c r="FO3" s="245"/>
      <c r="FP3" s="245"/>
      <c r="FQ3" s="245"/>
      <c r="FR3" s="245"/>
      <c r="FS3" s="245"/>
      <c r="FT3" s="245"/>
      <c r="FU3" s="245"/>
      <c r="FV3" s="245"/>
      <c r="FW3" s="245"/>
      <c r="FX3" s="245"/>
      <c r="FY3" s="245"/>
      <c r="FZ3" s="245"/>
      <c r="GA3" s="245"/>
      <c r="GB3" s="245"/>
      <c r="GC3" s="245"/>
      <c r="GD3" s="245"/>
      <c r="GE3" s="245"/>
      <c r="GF3" s="245"/>
      <c r="GG3" s="245"/>
      <c r="GH3" s="245"/>
      <c r="GI3" s="245"/>
      <c r="GJ3" s="245"/>
      <c r="GK3" s="245"/>
      <c r="GL3" s="245"/>
      <c r="GM3" s="245"/>
      <c r="GN3" s="245"/>
      <c r="GO3" s="245"/>
      <c r="GP3" s="245"/>
      <c r="GQ3" s="245"/>
      <c r="GR3" s="245"/>
      <c r="GS3" s="245"/>
      <c r="GT3" s="245"/>
      <c r="GU3" s="245"/>
      <c r="GV3" s="245"/>
      <c r="GW3" s="245"/>
      <c r="GX3" s="245"/>
      <c r="GY3" s="245"/>
      <c r="GZ3" s="245"/>
      <c r="HA3" s="245"/>
      <c r="HB3" s="245"/>
      <c r="HC3" s="245"/>
      <c r="HD3" s="245"/>
      <c r="HE3" s="245"/>
      <c r="HF3" s="245"/>
      <c r="HG3" s="245"/>
      <c r="HH3" s="245"/>
      <c r="HI3" s="245"/>
      <c r="HJ3" s="245"/>
      <c r="HK3" s="245"/>
      <c r="HL3" s="245"/>
      <c r="HM3" s="245"/>
      <c r="HN3" s="245"/>
      <c r="HO3" s="245"/>
      <c r="HP3" s="245"/>
      <c r="HQ3" s="245"/>
      <c r="HR3" s="245"/>
      <c r="HS3" s="245"/>
      <c r="HT3" s="245"/>
      <c r="HU3" s="245"/>
      <c r="HV3" s="245"/>
      <c r="HW3" s="245"/>
      <c r="HX3" s="245"/>
      <c r="HY3" s="245"/>
      <c r="HZ3" s="245"/>
      <c r="IA3" s="245"/>
      <c r="IB3" s="245"/>
      <c r="IC3" s="245"/>
      <c r="ID3" s="245"/>
      <c r="IE3" s="245"/>
      <c r="IF3" s="245"/>
      <c r="IG3" s="245"/>
      <c r="IH3" s="245"/>
      <c r="II3" s="245"/>
      <c r="IJ3" s="245"/>
      <c r="IK3" s="245"/>
      <c r="IL3" s="245"/>
      <c r="IM3" s="245"/>
      <c r="IN3" s="245"/>
      <c r="IO3" s="245"/>
      <c r="IP3" s="245"/>
      <c r="IQ3" s="245"/>
      <c r="IR3" s="245"/>
    </row>
    <row r="4" spans="1:252" ht="26.25" customHeight="1">
      <c r="A4" s="6"/>
      <c r="C4" s="246" t="s">
        <v>3</v>
      </c>
      <c r="D4" s="246"/>
      <c r="E4" s="246"/>
      <c r="F4" s="246"/>
      <c r="G4" s="246"/>
      <c r="H4" s="246"/>
      <c r="I4" s="6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45"/>
      <c r="BB4" s="245"/>
      <c r="BC4" s="245"/>
      <c r="BD4" s="245"/>
      <c r="BE4" s="245"/>
      <c r="BF4" s="245"/>
      <c r="BG4" s="245"/>
      <c r="BH4" s="245"/>
      <c r="BI4" s="245"/>
      <c r="BJ4" s="245"/>
      <c r="BK4" s="245"/>
      <c r="BL4" s="245"/>
      <c r="BM4" s="245"/>
      <c r="BN4" s="245"/>
      <c r="BO4" s="245"/>
      <c r="BP4" s="245"/>
      <c r="BQ4" s="245"/>
      <c r="BR4" s="245"/>
      <c r="BS4" s="245"/>
      <c r="BT4" s="245"/>
      <c r="BU4" s="245"/>
      <c r="BV4" s="245"/>
      <c r="BW4" s="245"/>
      <c r="BX4" s="245"/>
      <c r="BY4" s="245"/>
      <c r="BZ4" s="245"/>
      <c r="CA4" s="245"/>
      <c r="CB4" s="245"/>
      <c r="CC4" s="245"/>
      <c r="CD4" s="245"/>
      <c r="CE4" s="245"/>
      <c r="CF4" s="245"/>
      <c r="CG4" s="245"/>
      <c r="CH4" s="245"/>
      <c r="CI4" s="245"/>
      <c r="CJ4" s="245"/>
      <c r="CK4" s="245"/>
      <c r="CL4" s="245"/>
      <c r="CM4" s="245"/>
      <c r="CN4" s="245"/>
      <c r="CO4" s="245"/>
      <c r="CP4" s="245"/>
      <c r="CQ4" s="245"/>
      <c r="CR4" s="245"/>
      <c r="CS4" s="245"/>
      <c r="CT4" s="245"/>
      <c r="CU4" s="245"/>
      <c r="CV4" s="245"/>
      <c r="CW4" s="245"/>
      <c r="CX4" s="245"/>
      <c r="CY4" s="245"/>
      <c r="CZ4" s="245"/>
      <c r="DA4" s="245"/>
      <c r="DB4" s="245"/>
      <c r="DC4" s="245"/>
      <c r="DD4" s="245"/>
      <c r="DE4" s="245"/>
      <c r="DF4" s="245"/>
      <c r="DG4" s="245"/>
      <c r="DH4" s="245"/>
      <c r="DI4" s="245"/>
      <c r="DJ4" s="245"/>
      <c r="DK4" s="245"/>
      <c r="DL4" s="245"/>
      <c r="DM4" s="245"/>
      <c r="DN4" s="245"/>
      <c r="DO4" s="245"/>
      <c r="DP4" s="245"/>
      <c r="DQ4" s="245"/>
      <c r="DR4" s="245"/>
      <c r="DS4" s="245"/>
      <c r="DT4" s="245"/>
      <c r="DU4" s="245"/>
      <c r="DV4" s="245"/>
      <c r="DW4" s="245"/>
      <c r="DX4" s="245"/>
      <c r="DY4" s="245"/>
      <c r="DZ4" s="245"/>
      <c r="EA4" s="245"/>
      <c r="EB4" s="245"/>
      <c r="EC4" s="245"/>
      <c r="ED4" s="245"/>
      <c r="EE4" s="245"/>
      <c r="EF4" s="245"/>
      <c r="EG4" s="245"/>
      <c r="EH4" s="245"/>
      <c r="EI4" s="245"/>
      <c r="EJ4" s="245"/>
      <c r="EK4" s="245"/>
      <c r="EL4" s="245"/>
      <c r="EM4" s="245"/>
      <c r="EN4" s="245"/>
      <c r="EO4" s="245"/>
      <c r="EP4" s="245"/>
      <c r="EQ4" s="245"/>
      <c r="ER4" s="245"/>
      <c r="ES4" s="245"/>
      <c r="ET4" s="245"/>
      <c r="EU4" s="245"/>
      <c r="EV4" s="245"/>
      <c r="EW4" s="245"/>
      <c r="EX4" s="245"/>
      <c r="EY4" s="245"/>
      <c r="EZ4" s="245"/>
      <c r="FA4" s="245"/>
      <c r="FB4" s="245"/>
      <c r="FC4" s="245"/>
      <c r="FD4" s="245"/>
      <c r="FE4" s="245"/>
      <c r="FF4" s="245"/>
      <c r="FG4" s="245"/>
      <c r="FH4" s="245"/>
      <c r="FI4" s="245"/>
      <c r="FJ4" s="245"/>
      <c r="FK4" s="245"/>
      <c r="FL4" s="245"/>
      <c r="FM4" s="245"/>
      <c r="FN4" s="245"/>
      <c r="FO4" s="245"/>
      <c r="FP4" s="245"/>
      <c r="FQ4" s="245"/>
      <c r="FR4" s="245"/>
      <c r="FS4" s="245"/>
      <c r="FT4" s="245"/>
      <c r="FU4" s="245"/>
      <c r="FV4" s="245"/>
      <c r="FW4" s="245"/>
      <c r="FX4" s="245"/>
      <c r="FY4" s="245"/>
      <c r="FZ4" s="245"/>
      <c r="GA4" s="245"/>
      <c r="GB4" s="245"/>
      <c r="GC4" s="245"/>
      <c r="GD4" s="245"/>
      <c r="GE4" s="245"/>
      <c r="GF4" s="245"/>
      <c r="GG4" s="245"/>
      <c r="GH4" s="245"/>
      <c r="GI4" s="245"/>
      <c r="GJ4" s="245"/>
      <c r="GK4" s="245"/>
      <c r="GL4" s="245"/>
      <c r="GM4" s="245"/>
      <c r="GN4" s="245"/>
      <c r="GO4" s="245"/>
      <c r="GP4" s="245"/>
      <c r="GQ4" s="245"/>
      <c r="GR4" s="245"/>
      <c r="GS4" s="245"/>
      <c r="GT4" s="245"/>
      <c r="GU4" s="245"/>
      <c r="GV4" s="245"/>
      <c r="GW4" s="245"/>
      <c r="GX4" s="245"/>
      <c r="GY4" s="245"/>
      <c r="GZ4" s="245"/>
      <c r="HA4" s="245"/>
      <c r="HB4" s="245"/>
      <c r="HC4" s="245"/>
      <c r="HD4" s="245"/>
      <c r="HE4" s="245"/>
      <c r="HF4" s="245"/>
      <c r="HG4" s="245"/>
      <c r="HH4" s="245"/>
      <c r="HI4" s="245"/>
      <c r="HJ4" s="245"/>
      <c r="HK4" s="245"/>
      <c r="HL4" s="245"/>
      <c r="HM4" s="245"/>
      <c r="HN4" s="245"/>
      <c r="HO4" s="245"/>
      <c r="HP4" s="245"/>
      <c r="HQ4" s="245"/>
      <c r="HR4" s="245"/>
      <c r="HS4" s="245"/>
      <c r="HT4" s="245"/>
      <c r="HU4" s="245"/>
      <c r="HV4" s="245"/>
      <c r="HW4" s="245"/>
      <c r="HX4" s="245"/>
      <c r="HY4" s="245"/>
      <c r="HZ4" s="245"/>
      <c r="IA4" s="245"/>
      <c r="IB4" s="245"/>
      <c r="IC4" s="245"/>
      <c r="ID4" s="245"/>
      <c r="IE4" s="245"/>
      <c r="IF4" s="245"/>
      <c r="IG4" s="245"/>
      <c r="IH4" s="245"/>
      <c r="II4" s="245"/>
      <c r="IJ4" s="245"/>
      <c r="IK4" s="245"/>
      <c r="IL4" s="245"/>
      <c r="IM4" s="245"/>
      <c r="IN4" s="245"/>
      <c r="IO4" s="245"/>
      <c r="IP4" s="245"/>
      <c r="IQ4" s="245"/>
      <c r="IR4" s="245"/>
    </row>
    <row r="5" spans="2:7" ht="23.25" customHeight="1">
      <c r="B5" s="8" t="s">
        <v>4</v>
      </c>
      <c r="C5" s="9"/>
      <c r="D5" s="10"/>
      <c r="E5" s="10"/>
      <c r="F5" s="10"/>
      <c r="G5" s="10"/>
    </row>
    <row r="6" spans="2:7" ht="10.5" customHeight="1">
      <c r="B6" s="8"/>
      <c r="C6" s="11"/>
      <c r="D6" s="12"/>
      <c r="E6" s="12"/>
      <c r="F6" s="12"/>
      <c r="G6" s="12"/>
    </row>
    <row r="7" spans="2:9" ht="18.75">
      <c r="B7" s="13"/>
      <c r="C7" s="14" t="s">
        <v>5</v>
      </c>
      <c r="D7" s="15"/>
      <c r="E7" s="16" t="s">
        <v>6</v>
      </c>
      <c r="F7" s="11"/>
      <c r="G7" s="11"/>
      <c r="H7" s="17" t="s">
        <v>7</v>
      </c>
      <c r="I7" s="18"/>
    </row>
    <row r="8" spans="2:9" ht="24" customHeight="1">
      <c r="B8" s="19"/>
      <c r="C8" s="20" t="s">
        <v>8</v>
      </c>
      <c r="D8" s="21"/>
      <c r="E8" s="21"/>
      <c r="F8" s="21"/>
      <c r="G8" s="11"/>
      <c r="H8" s="22"/>
      <c r="I8" s="18"/>
    </row>
    <row r="9" spans="2:9" ht="14.25" customHeight="1">
      <c r="B9" s="19"/>
      <c r="C9" s="23" t="s">
        <v>9</v>
      </c>
      <c r="D9" s="24"/>
      <c r="E9" s="21"/>
      <c r="F9" s="11"/>
      <c r="G9" s="11"/>
      <c r="H9" s="25"/>
      <c r="I9" s="18"/>
    </row>
    <row r="10" spans="2:9" ht="23.25" customHeight="1">
      <c r="B10" s="26" t="s">
        <v>10</v>
      </c>
      <c r="C10" s="27" t="s">
        <v>11</v>
      </c>
      <c r="D10" s="28" t="s">
        <v>12</v>
      </c>
      <c r="E10" s="29"/>
      <c r="F10" s="29"/>
      <c r="G10" s="29"/>
      <c r="H10" s="30">
        <f>'[1]ЦП-2020'!Q7</f>
        <v>604</v>
      </c>
      <c r="I10" s="18"/>
    </row>
    <row r="11" spans="2:9" ht="23.25" customHeight="1">
      <c r="B11" s="26" t="s">
        <v>10</v>
      </c>
      <c r="C11" s="27" t="s">
        <v>13</v>
      </c>
      <c r="D11" s="28" t="s">
        <v>14</v>
      </c>
      <c r="E11" s="29"/>
      <c r="F11" s="29"/>
      <c r="G11" s="29"/>
      <c r="H11" s="30">
        <f>'[1]ЦП-2020'!Q8</f>
        <v>503</v>
      </c>
      <c r="I11" s="18"/>
    </row>
    <row r="12" spans="2:9" ht="23.25" customHeight="1">
      <c r="B12" s="26" t="s">
        <v>10</v>
      </c>
      <c r="C12" s="27" t="s">
        <v>15</v>
      </c>
      <c r="D12" s="28" t="s">
        <v>16</v>
      </c>
      <c r="E12" s="29"/>
      <c r="F12" s="29"/>
      <c r="G12" s="29"/>
      <c r="H12" s="30">
        <f>'[1]ЦП-2020'!Q9</f>
        <v>470</v>
      </c>
      <c r="I12" s="18"/>
    </row>
    <row r="13" spans="2:9" ht="23.25" customHeight="1">
      <c r="B13" s="26" t="s">
        <v>10</v>
      </c>
      <c r="C13" s="27" t="s">
        <v>17</v>
      </c>
      <c r="D13" s="28" t="s">
        <v>18</v>
      </c>
      <c r="E13" s="29"/>
      <c r="F13" s="29"/>
      <c r="G13" s="29"/>
      <c r="H13" s="30">
        <f>'[1]ЦП-2020'!Q10</f>
        <v>369</v>
      </c>
      <c r="I13" s="18"/>
    </row>
    <row r="14" spans="2:9" ht="23.25" customHeight="1">
      <c r="B14" s="26" t="s">
        <v>10</v>
      </c>
      <c r="C14" s="27" t="s">
        <v>19</v>
      </c>
      <c r="D14" s="28" t="s">
        <v>20</v>
      </c>
      <c r="E14" s="29"/>
      <c r="F14" s="29"/>
      <c r="G14" s="29"/>
      <c r="H14" s="30">
        <f>'[1]ЦП-2020'!Q11</f>
        <v>504</v>
      </c>
      <c r="I14" s="18"/>
    </row>
    <row r="15" spans="2:9" ht="23.25" customHeight="1">
      <c r="B15" s="26" t="s">
        <v>21</v>
      </c>
      <c r="C15" s="27" t="s">
        <v>22</v>
      </c>
      <c r="D15" s="28" t="s">
        <v>23</v>
      </c>
      <c r="E15" s="29"/>
      <c r="F15" s="29"/>
      <c r="G15" s="29"/>
      <c r="H15" s="30">
        <f>'[1]ЦП-2020'!Q12</f>
        <v>302</v>
      </c>
      <c r="I15" s="18"/>
    </row>
    <row r="16" spans="2:9" ht="23.25" customHeight="1">
      <c r="B16" s="26" t="s">
        <v>10</v>
      </c>
      <c r="C16" s="27" t="s">
        <v>24</v>
      </c>
      <c r="D16" s="28" t="s">
        <v>25</v>
      </c>
      <c r="E16" s="29"/>
      <c r="F16" s="29"/>
      <c r="G16" s="29"/>
      <c r="H16" s="30">
        <f>'[1]ЦП-2020'!Q13</f>
        <v>278</v>
      </c>
      <c r="I16" s="18"/>
    </row>
    <row r="17" spans="2:9" ht="23.25" customHeight="1">
      <c r="B17" s="26" t="s">
        <v>10</v>
      </c>
      <c r="C17" s="27" t="s">
        <v>26</v>
      </c>
      <c r="D17" s="28" t="s">
        <v>27</v>
      </c>
      <c r="E17" s="29"/>
      <c r="F17" s="29"/>
      <c r="G17" s="29"/>
      <c r="H17" s="30">
        <f>'[1]ЦП-2020'!Q14</f>
        <v>507</v>
      </c>
      <c r="I17" s="18"/>
    </row>
    <row r="18" spans="2:9" ht="23.25" customHeight="1">
      <c r="B18" s="26" t="s">
        <v>10</v>
      </c>
      <c r="C18" s="27" t="s">
        <v>28</v>
      </c>
      <c r="D18" s="28" t="s">
        <v>29</v>
      </c>
      <c r="E18" s="29"/>
      <c r="F18" s="29"/>
      <c r="G18" s="29"/>
      <c r="H18" s="30">
        <f>'[1]ЦП-2020'!Q15</f>
        <v>178</v>
      </c>
      <c r="I18" s="18"/>
    </row>
    <row r="19" spans="2:9" ht="23.25" customHeight="1">
      <c r="B19" s="26" t="s">
        <v>10</v>
      </c>
      <c r="C19" s="27" t="s">
        <v>30</v>
      </c>
      <c r="D19" s="28" t="s">
        <v>31</v>
      </c>
      <c r="E19" s="29"/>
      <c r="F19" s="29"/>
      <c r="G19" s="29"/>
      <c r="H19" s="30">
        <f>'[1]ЦП-2020'!Q16</f>
        <v>168</v>
      </c>
      <c r="I19" s="18"/>
    </row>
    <row r="20" spans="2:9" ht="23.25" customHeight="1">
      <c r="B20" s="26" t="s">
        <v>10</v>
      </c>
      <c r="C20" s="27" t="s">
        <v>32</v>
      </c>
      <c r="D20" s="28" t="s">
        <v>33</v>
      </c>
      <c r="E20" s="29"/>
      <c r="F20" s="29"/>
      <c r="G20" s="29"/>
      <c r="H20" s="30">
        <f>'[1]ЦП-2020'!Q17</f>
        <v>503</v>
      </c>
      <c r="I20" s="18"/>
    </row>
    <row r="21" spans="2:9" ht="23.25" customHeight="1">
      <c r="B21" s="26" t="s">
        <v>10</v>
      </c>
      <c r="C21" s="27" t="s">
        <v>34</v>
      </c>
      <c r="D21" s="28" t="s">
        <v>35</v>
      </c>
      <c r="E21" s="29"/>
      <c r="F21" s="29"/>
      <c r="G21" s="29"/>
      <c r="H21" s="30">
        <f>'[1]ЦП-2020'!Q18</f>
        <v>336</v>
      </c>
      <c r="I21" s="18"/>
    </row>
    <row r="22" spans="2:9" ht="23.25" customHeight="1">
      <c r="B22" s="26" t="s">
        <v>10</v>
      </c>
      <c r="C22" s="27" t="s">
        <v>36</v>
      </c>
      <c r="D22" s="28" t="s">
        <v>37</v>
      </c>
      <c r="E22" s="29"/>
      <c r="F22" s="29"/>
      <c r="G22" s="29"/>
      <c r="H22" s="30">
        <f>'[1]ЦП-2020'!Q19</f>
        <v>604</v>
      </c>
      <c r="I22" s="18"/>
    </row>
    <row r="23" spans="2:9" ht="23.25" customHeight="1">
      <c r="B23" s="26" t="s">
        <v>10</v>
      </c>
      <c r="C23" s="27" t="s">
        <v>38</v>
      </c>
      <c r="D23" s="28" t="s">
        <v>39</v>
      </c>
      <c r="E23" s="29"/>
      <c r="F23" s="29"/>
      <c r="G23" s="29"/>
      <c r="H23" s="30">
        <f>'[1]ЦП-2020'!Q20</f>
        <v>503</v>
      </c>
      <c r="I23" s="18"/>
    </row>
    <row r="24" spans="2:9" ht="23.25" customHeight="1">
      <c r="B24" s="26" t="s">
        <v>10</v>
      </c>
      <c r="C24" s="27" t="s">
        <v>40</v>
      </c>
      <c r="D24" s="28" t="s">
        <v>41</v>
      </c>
      <c r="E24" s="29"/>
      <c r="F24" s="29"/>
      <c r="G24" s="29"/>
      <c r="H24" s="30">
        <f>'[1]ЦП-2020'!Q21</f>
        <v>671</v>
      </c>
      <c r="I24" s="18"/>
    </row>
    <row r="25" spans="2:9" ht="23.25" customHeight="1">
      <c r="B25" s="26" t="s">
        <v>10</v>
      </c>
      <c r="C25" s="27" t="s">
        <v>42</v>
      </c>
      <c r="D25" s="28" t="s">
        <v>43</v>
      </c>
      <c r="E25" s="29"/>
      <c r="F25" s="29"/>
      <c r="G25" s="29"/>
      <c r="H25" s="30">
        <f>'[1]ЦП-2020'!Q22</f>
        <v>469</v>
      </c>
      <c r="I25" s="18"/>
    </row>
    <row r="26" spans="2:9" ht="22.5" customHeight="1">
      <c r="B26" s="31"/>
      <c r="C26" s="23" t="s">
        <v>44</v>
      </c>
      <c r="D26" s="32"/>
      <c r="E26" s="21"/>
      <c r="F26" s="21"/>
      <c r="G26" s="21"/>
      <c r="H26" s="33"/>
      <c r="I26" s="18"/>
    </row>
    <row r="27" spans="2:9" ht="24.75" customHeight="1">
      <c r="B27" s="26" t="s">
        <v>10</v>
      </c>
      <c r="C27" s="27" t="s">
        <v>45</v>
      </c>
      <c r="D27" s="28" t="s">
        <v>46</v>
      </c>
      <c r="E27" s="29"/>
      <c r="F27" s="29"/>
      <c r="G27" s="29"/>
      <c r="H27" s="30">
        <f>'[1]ЦП-2020'!Q24</f>
        <v>335</v>
      </c>
      <c r="I27" s="18"/>
    </row>
    <row r="28" spans="2:9" ht="24.75" customHeight="1">
      <c r="B28" s="26" t="s">
        <v>10</v>
      </c>
      <c r="C28" s="27" t="s">
        <v>47</v>
      </c>
      <c r="D28" s="28" t="s">
        <v>48</v>
      </c>
      <c r="E28" s="29"/>
      <c r="F28" s="29"/>
      <c r="G28" s="29"/>
      <c r="H28" s="30">
        <f>'[1]ЦП-2020'!Q25</f>
        <v>134</v>
      </c>
      <c r="I28" s="18"/>
    </row>
    <row r="29" spans="2:9" ht="24.75" customHeight="1">
      <c r="B29" s="26" t="s">
        <v>10</v>
      </c>
      <c r="C29" s="27" t="s">
        <v>49</v>
      </c>
      <c r="D29" s="28" t="s">
        <v>50</v>
      </c>
      <c r="E29" s="29"/>
      <c r="F29" s="29"/>
      <c r="G29" s="29"/>
      <c r="H29" s="30">
        <f>'[1]ЦП-2020'!Q26</f>
        <v>201</v>
      </c>
      <c r="I29" s="18"/>
    </row>
    <row r="30" spans="2:9" ht="24.75" customHeight="1">
      <c r="B30" s="26" t="s">
        <v>10</v>
      </c>
      <c r="C30" s="27" t="s">
        <v>51</v>
      </c>
      <c r="D30" s="28" t="s">
        <v>52</v>
      </c>
      <c r="E30" s="29"/>
      <c r="F30" s="29"/>
      <c r="G30" s="29"/>
      <c r="H30" s="30">
        <f>'[1]ЦП-2020'!Q27</f>
        <v>369</v>
      </c>
      <c r="I30" s="18"/>
    </row>
    <row r="31" spans="2:9" ht="24.75" customHeight="1">
      <c r="B31" s="26" t="s">
        <v>10</v>
      </c>
      <c r="C31" s="27" t="s">
        <v>53</v>
      </c>
      <c r="D31" s="28" t="s">
        <v>54</v>
      </c>
      <c r="E31" s="29"/>
      <c r="F31" s="29"/>
      <c r="G31" s="29"/>
      <c r="H31" s="30">
        <f>'[1]ЦП-2020'!Q28</f>
        <v>335</v>
      </c>
      <c r="I31" s="18"/>
    </row>
    <row r="32" spans="2:9" ht="24.75" customHeight="1">
      <c r="B32" s="26" t="s">
        <v>10</v>
      </c>
      <c r="C32" s="27" t="s">
        <v>55</v>
      </c>
      <c r="D32" s="28" t="s">
        <v>56</v>
      </c>
      <c r="E32" s="29"/>
      <c r="F32" s="29"/>
      <c r="G32" s="29"/>
      <c r="H32" s="30">
        <f>'[1]ЦП-2020'!Q29</f>
        <v>335</v>
      </c>
      <c r="I32" s="18"/>
    </row>
    <row r="33" spans="2:9" ht="24.75" customHeight="1">
      <c r="B33" s="26" t="s">
        <v>57</v>
      </c>
      <c r="C33" s="27" t="s">
        <v>58</v>
      </c>
      <c r="D33" s="28" t="s">
        <v>59</v>
      </c>
      <c r="E33" s="29"/>
      <c r="F33" s="29"/>
      <c r="G33" s="29"/>
      <c r="H33" s="30">
        <f>'[1]ЦП-2020'!Q30</f>
        <v>268</v>
      </c>
      <c r="I33" s="18"/>
    </row>
    <row r="34" spans="2:9" ht="24.75" customHeight="1">
      <c r="B34" s="26" t="s">
        <v>10</v>
      </c>
      <c r="C34" s="27" t="s">
        <v>60</v>
      </c>
      <c r="D34" s="28" t="s">
        <v>61</v>
      </c>
      <c r="E34" s="29"/>
      <c r="F34" s="29"/>
      <c r="G34" s="29"/>
      <c r="H34" s="30">
        <f>'[1]ЦП-2020'!Q31</f>
        <v>168</v>
      </c>
      <c r="I34" s="18"/>
    </row>
    <row r="35" spans="2:9" ht="24.75" customHeight="1">
      <c r="B35" s="26" t="s">
        <v>10</v>
      </c>
      <c r="C35" s="27" t="s">
        <v>62</v>
      </c>
      <c r="D35" s="28" t="s">
        <v>63</v>
      </c>
      <c r="E35" s="29"/>
      <c r="F35" s="29"/>
      <c r="G35" s="29"/>
      <c r="H35" s="30">
        <f>'[1]ЦП-2020'!Q32</f>
        <v>201</v>
      </c>
      <c r="I35" s="18"/>
    </row>
    <row r="36" spans="2:9" ht="24.75" customHeight="1">
      <c r="B36" s="26" t="s">
        <v>10</v>
      </c>
      <c r="C36" s="27" t="s">
        <v>64</v>
      </c>
      <c r="D36" s="28" t="s">
        <v>65</v>
      </c>
      <c r="E36" s="29"/>
      <c r="F36" s="29"/>
      <c r="G36" s="29"/>
      <c r="H36" s="34">
        <f>'[1]ЦП-2020проф.окул'!Q24</f>
        <v>182</v>
      </c>
      <c r="I36" s="18"/>
    </row>
    <row r="37" spans="2:9" ht="20.25" customHeight="1">
      <c r="B37" s="26" t="s">
        <v>10</v>
      </c>
      <c r="C37" s="27" t="s">
        <v>40</v>
      </c>
      <c r="D37" s="28" t="s">
        <v>66</v>
      </c>
      <c r="E37" s="29"/>
      <c r="F37" s="29"/>
      <c r="G37" s="29"/>
      <c r="H37" s="34">
        <f>'[1]ЦП-2020'!Q33</f>
        <v>335</v>
      </c>
      <c r="I37" s="18"/>
    </row>
    <row r="38" spans="2:9" ht="12.75">
      <c r="B38" s="35"/>
      <c r="C38" s="36"/>
      <c r="D38" s="37"/>
      <c r="E38" s="38"/>
      <c r="H38" s="39"/>
      <c r="I38" s="18"/>
    </row>
    <row r="39" spans="2:9" ht="12.75">
      <c r="B39" s="35"/>
      <c r="C39" s="40"/>
      <c r="D39" s="41"/>
      <c r="E39" s="42"/>
      <c r="F39" s="11"/>
      <c r="G39" s="11"/>
      <c r="H39" s="43"/>
      <c r="I39" s="18"/>
    </row>
    <row r="40" spans="2:9" ht="23.25" customHeight="1">
      <c r="B40" s="26" t="s">
        <v>67</v>
      </c>
      <c r="C40" s="44" t="s">
        <v>68</v>
      </c>
      <c r="D40" s="28" t="s">
        <v>69</v>
      </c>
      <c r="E40" s="29"/>
      <c r="F40" s="29"/>
      <c r="G40" s="29"/>
      <c r="H40" s="45">
        <f>'[1]ЦП-21-15,03'!Q8</f>
        <v>694</v>
      </c>
      <c r="I40" s="18"/>
    </row>
    <row r="41" spans="2:9" ht="14.25">
      <c r="B41" s="46"/>
      <c r="C41" s="47" t="s">
        <v>70</v>
      </c>
      <c r="D41" s="48"/>
      <c r="E41" s="11"/>
      <c r="F41" s="11"/>
      <c r="G41" s="11"/>
      <c r="H41" s="43"/>
      <c r="I41" s="18"/>
    </row>
    <row r="42" spans="2:9" ht="23.25" customHeight="1">
      <c r="B42" s="26" t="s">
        <v>67</v>
      </c>
      <c r="C42" s="27" t="s">
        <v>71</v>
      </c>
      <c r="D42" s="28" t="s">
        <v>72</v>
      </c>
      <c r="E42" s="29"/>
      <c r="F42" s="29"/>
      <c r="G42" s="29"/>
      <c r="H42" s="30">
        <f>'[1]ЦП-2020'!Q35</f>
        <v>91</v>
      </c>
      <c r="I42" s="18"/>
    </row>
    <row r="43" spans="2:9" ht="24.75" customHeight="1">
      <c r="B43" s="19"/>
      <c r="C43" s="47" t="s">
        <v>73</v>
      </c>
      <c r="E43" s="21"/>
      <c r="F43" s="21"/>
      <c r="G43" s="21"/>
      <c r="H43" s="33"/>
      <c r="I43" s="18"/>
    </row>
    <row r="44" spans="2:9" ht="24.75" customHeight="1">
      <c r="B44" s="26" t="s">
        <v>10</v>
      </c>
      <c r="C44" s="27" t="s">
        <v>74</v>
      </c>
      <c r="D44" s="28" t="s">
        <v>75</v>
      </c>
      <c r="E44" s="29"/>
      <c r="F44" s="29"/>
      <c r="G44" s="29"/>
      <c r="H44" s="30">
        <f>'[1]ЦП-2020'!Q37</f>
        <v>1006</v>
      </c>
      <c r="I44" s="18"/>
    </row>
    <row r="45" spans="2:9" ht="24.75" customHeight="1">
      <c r="B45" s="26" t="s">
        <v>67</v>
      </c>
      <c r="C45" s="27" t="s">
        <v>76</v>
      </c>
      <c r="D45" s="28" t="s">
        <v>77</v>
      </c>
      <c r="E45" s="29"/>
      <c r="F45" s="29"/>
      <c r="G45" s="29"/>
      <c r="H45" s="30">
        <f>'[1]ЦП-2020'!Q38</f>
        <v>1353</v>
      </c>
      <c r="I45" s="18"/>
    </row>
    <row r="46" spans="2:9" ht="24.75" customHeight="1">
      <c r="B46" s="26" t="s">
        <v>67</v>
      </c>
      <c r="C46" s="27" t="s">
        <v>78</v>
      </c>
      <c r="D46" s="28" t="s">
        <v>79</v>
      </c>
      <c r="E46" s="29"/>
      <c r="F46" s="29"/>
      <c r="G46" s="29"/>
      <c r="H46" s="30">
        <f>'[1]ЦП-2020'!Q39</f>
        <v>168</v>
      </c>
      <c r="I46" s="18"/>
    </row>
    <row r="47" spans="2:9" ht="24.75" customHeight="1">
      <c r="B47" s="26" t="s">
        <v>67</v>
      </c>
      <c r="C47" s="27" t="s">
        <v>80</v>
      </c>
      <c r="D47" s="28" t="s">
        <v>81</v>
      </c>
      <c r="E47" s="29"/>
      <c r="F47" s="29"/>
      <c r="G47" s="29"/>
      <c r="H47" s="30">
        <f>'[1]ЦП-2020'!Q40</f>
        <v>335</v>
      </c>
      <c r="I47" s="18"/>
    </row>
    <row r="48" spans="2:9" ht="24.75" customHeight="1">
      <c r="B48" s="26" t="s">
        <v>67</v>
      </c>
      <c r="C48" s="27" t="s">
        <v>82</v>
      </c>
      <c r="D48" s="28" t="s">
        <v>83</v>
      </c>
      <c r="E48" s="29"/>
      <c r="F48" s="29"/>
      <c r="G48" s="29"/>
      <c r="H48" s="30">
        <f>'[1]ЦП-2020'!Q41</f>
        <v>335</v>
      </c>
      <c r="I48" s="18"/>
    </row>
    <row r="49" spans="2:9" ht="24.75" customHeight="1">
      <c r="B49" s="26" t="s">
        <v>67</v>
      </c>
      <c r="C49" s="27" t="s">
        <v>84</v>
      </c>
      <c r="D49" s="28" t="s">
        <v>85</v>
      </c>
      <c r="E49" s="29"/>
      <c r="F49" s="29"/>
      <c r="G49" s="29"/>
      <c r="H49" s="30">
        <f>'[1]ЦП-2020'!Q42</f>
        <v>132</v>
      </c>
      <c r="I49" s="18"/>
    </row>
    <row r="50" spans="2:9" ht="24.75" customHeight="1">
      <c r="B50" s="26" t="s">
        <v>67</v>
      </c>
      <c r="C50" s="27" t="s">
        <v>86</v>
      </c>
      <c r="D50" s="28" t="s">
        <v>87</v>
      </c>
      <c r="E50" s="29"/>
      <c r="F50" s="29"/>
      <c r="G50" s="29"/>
      <c r="H50" s="30">
        <f>'[1]ЦП-2020'!Q43</f>
        <v>671</v>
      </c>
      <c r="I50" s="18"/>
    </row>
    <row r="51" spans="2:9" ht="24.75" customHeight="1">
      <c r="B51" s="26" t="s">
        <v>67</v>
      </c>
      <c r="C51" s="27" t="s">
        <v>88</v>
      </c>
      <c r="D51" s="28" t="s">
        <v>89</v>
      </c>
      <c r="E51" s="29"/>
      <c r="F51" s="29"/>
      <c r="G51" s="29"/>
      <c r="H51" s="30">
        <f>'[1]ЦП-2020'!Q44</f>
        <v>1509</v>
      </c>
      <c r="I51" s="18"/>
    </row>
    <row r="52" spans="2:9" ht="28.5" customHeight="1">
      <c r="B52" s="26" t="s">
        <v>67</v>
      </c>
      <c r="C52" s="27" t="s">
        <v>90</v>
      </c>
      <c r="D52" s="247" t="s">
        <v>91</v>
      </c>
      <c r="E52" s="248"/>
      <c r="F52" s="248"/>
      <c r="G52" s="249"/>
      <c r="H52" s="30">
        <f>'[1]ЦП-2020'!Q45</f>
        <v>335</v>
      </c>
      <c r="I52" s="18"/>
    </row>
    <row r="53" spans="2:9" ht="24.75" customHeight="1">
      <c r="B53" s="26" t="s">
        <v>67</v>
      </c>
      <c r="C53" s="27" t="s">
        <v>92</v>
      </c>
      <c r="D53" s="28" t="s">
        <v>93</v>
      </c>
      <c r="E53" s="29"/>
      <c r="F53" s="29"/>
      <c r="G53" s="29"/>
      <c r="H53" s="30">
        <f>'[1]ЦП-2020'!Q46</f>
        <v>437</v>
      </c>
      <c r="I53" s="18"/>
    </row>
    <row r="54" spans="2:9" ht="24.75" customHeight="1">
      <c r="B54" s="26" t="s">
        <v>67</v>
      </c>
      <c r="C54" s="27" t="s">
        <v>94</v>
      </c>
      <c r="D54" s="28" t="s">
        <v>95</v>
      </c>
      <c r="E54" s="29"/>
      <c r="F54" s="29"/>
      <c r="G54" s="29"/>
      <c r="H54" s="30">
        <f>'[1]ЦП-2020'!Q47</f>
        <v>132</v>
      </c>
      <c r="I54" s="18"/>
    </row>
    <row r="55" spans="2:9" ht="24.75" customHeight="1">
      <c r="B55" s="26" t="s">
        <v>67</v>
      </c>
      <c r="C55" s="27" t="s">
        <v>96</v>
      </c>
      <c r="D55" s="28" t="s">
        <v>97</v>
      </c>
      <c r="E55" s="29"/>
      <c r="F55" s="29"/>
      <c r="G55" s="29"/>
      <c r="H55" s="30">
        <f>'[1]ЦП-2020'!Q48</f>
        <v>641</v>
      </c>
      <c r="I55" s="18"/>
    </row>
    <row r="56" spans="2:9" ht="20.25" customHeight="1">
      <c r="B56" s="31"/>
      <c r="C56" s="49" t="s">
        <v>98</v>
      </c>
      <c r="D56" s="24"/>
      <c r="E56" s="21"/>
      <c r="F56" s="21"/>
      <c r="G56" s="21"/>
      <c r="H56" s="33"/>
      <c r="I56" s="18"/>
    </row>
    <row r="57" spans="2:9" ht="24.75" customHeight="1">
      <c r="B57" s="26" t="s">
        <v>67</v>
      </c>
      <c r="C57" s="27" t="s">
        <v>99</v>
      </c>
      <c r="D57" s="28" t="s">
        <v>100</v>
      </c>
      <c r="E57" s="29"/>
      <c r="F57" s="29"/>
      <c r="G57" s="29"/>
      <c r="H57" s="30">
        <f>'[1]ЦП-2020проф.окул'!Q25</f>
        <v>492</v>
      </c>
      <c r="I57" s="18"/>
    </row>
    <row r="58" spans="2:9" ht="24.75" customHeight="1">
      <c r="B58" s="26" t="s">
        <v>67</v>
      </c>
      <c r="C58" s="27" t="s">
        <v>101</v>
      </c>
      <c r="D58" s="28" t="s">
        <v>102</v>
      </c>
      <c r="E58" s="29"/>
      <c r="F58" s="29"/>
      <c r="G58" s="29"/>
      <c r="H58" s="30">
        <f>'[1]ЦП-2020проф.окул'!Q26</f>
        <v>709</v>
      </c>
      <c r="I58" s="18"/>
    </row>
    <row r="59" spans="2:9" ht="24.75" customHeight="1">
      <c r="B59" s="26" t="s">
        <v>67</v>
      </c>
      <c r="C59" s="27" t="s">
        <v>103</v>
      </c>
      <c r="D59" s="28" t="s">
        <v>104</v>
      </c>
      <c r="E59" s="29"/>
      <c r="F59" s="29"/>
      <c r="G59" s="29"/>
      <c r="H59" s="30">
        <f>'[1]ЦП-2020проф.окул'!Q27</f>
        <v>368</v>
      </c>
      <c r="I59" s="18"/>
    </row>
    <row r="60" spans="2:9" ht="24.75" customHeight="1">
      <c r="B60" s="26" t="s">
        <v>67</v>
      </c>
      <c r="C60" s="27" t="s">
        <v>105</v>
      </c>
      <c r="D60" s="28" t="s">
        <v>106</v>
      </c>
      <c r="E60" s="29"/>
      <c r="F60" s="29"/>
      <c r="G60" s="29"/>
      <c r="H60" s="30">
        <f>'[1]ЦП-2020проф.окул'!Q28</f>
        <v>66</v>
      </c>
      <c r="I60" s="18"/>
    </row>
    <row r="61" spans="2:9" ht="24.75" customHeight="1">
      <c r="B61" s="26" t="s">
        <v>67</v>
      </c>
      <c r="C61" s="27" t="s">
        <v>107</v>
      </c>
      <c r="D61" s="28" t="s">
        <v>108</v>
      </c>
      <c r="E61" s="29"/>
      <c r="F61" s="29"/>
      <c r="G61" s="29"/>
      <c r="H61" s="30">
        <f>'[1]ЦП-2020проф.окул'!Q29</f>
        <v>368</v>
      </c>
      <c r="I61" s="18"/>
    </row>
    <row r="62" spans="2:9" ht="24.75" customHeight="1">
      <c r="B62" s="26" t="s">
        <v>67</v>
      </c>
      <c r="C62" s="27" t="s">
        <v>109</v>
      </c>
      <c r="D62" s="28" t="s">
        <v>110</v>
      </c>
      <c r="E62" s="29"/>
      <c r="F62" s="29"/>
      <c r="G62" s="29"/>
      <c r="H62" s="30">
        <f>'[1]ЦП-2020проф.окул'!Q30</f>
        <v>302</v>
      </c>
      <c r="I62" s="18"/>
    </row>
    <row r="63" spans="2:9" ht="24.75" customHeight="1">
      <c r="B63" s="26" t="s">
        <v>67</v>
      </c>
      <c r="C63" s="27" t="s">
        <v>111</v>
      </c>
      <c r="D63" s="28" t="s">
        <v>112</v>
      </c>
      <c r="E63" s="29"/>
      <c r="F63" s="29"/>
      <c r="G63" s="29"/>
      <c r="H63" s="30">
        <f>'[1]ЦП-2020проф.окул'!Q31</f>
        <v>68</v>
      </c>
      <c r="I63" s="18"/>
    </row>
    <row r="64" spans="2:9" ht="24.75" customHeight="1">
      <c r="B64" s="26" t="s">
        <v>67</v>
      </c>
      <c r="C64" s="27" t="s">
        <v>113</v>
      </c>
      <c r="D64" s="28" t="s">
        <v>114</v>
      </c>
      <c r="E64" s="29"/>
      <c r="F64" s="29"/>
      <c r="G64" s="29"/>
      <c r="H64" s="30">
        <f>'[1]ЦП-2020проф.окул'!Q32</f>
        <v>643</v>
      </c>
      <c r="I64" s="18"/>
    </row>
    <row r="65" spans="2:9" ht="24.75" customHeight="1">
      <c r="B65" s="26" t="s">
        <v>67</v>
      </c>
      <c r="C65" s="27" t="s">
        <v>115</v>
      </c>
      <c r="D65" s="28" t="s">
        <v>116</v>
      </c>
      <c r="E65" s="29"/>
      <c r="F65" s="29"/>
      <c r="G65" s="29"/>
      <c r="H65" s="30">
        <f>'[1]ЦП-2020проф.окул'!Q33</f>
        <v>445</v>
      </c>
      <c r="I65" s="18"/>
    </row>
    <row r="66" spans="2:9" ht="24.75" customHeight="1">
      <c r="B66" s="26" t="s">
        <v>67</v>
      </c>
      <c r="C66" s="27" t="s">
        <v>117</v>
      </c>
      <c r="D66" s="28" t="s">
        <v>118</v>
      </c>
      <c r="E66" s="29"/>
      <c r="F66" s="29"/>
      <c r="G66" s="29"/>
      <c r="H66" s="30">
        <f>'[1]ЦП-2020проф.окул'!Q34</f>
        <v>269</v>
      </c>
      <c r="I66" s="18"/>
    </row>
    <row r="67" spans="2:9" ht="18" customHeight="1">
      <c r="B67" s="50"/>
      <c r="C67" s="51" t="s">
        <v>119</v>
      </c>
      <c r="D67" s="52"/>
      <c r="H67" s="53"/>
      <c r="I67" s="18"/>
    </row>
    <row r="68" spans="2:9" ht="14.25">
      <c r="B68" s="19"/>
      <c r="C68" s="54"/>
      <c r="D68" s="51" t="s">
        <v>120</v>
      </c>
      <c r="E68" s="11"/>
      <c r="F68" s="11"/>
      <c r="G68" s="11"/>
      <c r="H68" s="55"/>
      <c r="I68" s="18"/>
    </row>
    <row r="69" spans="2:9" ht="24.75" customHeight="1">
      <c r="B69" s="26" t="s">
        <v>67</v>
      </c>
      <c r="C69" s="27" t="s">
        <v>121</v>
      </c>
      <c r="D69" s="28" t="s">
        <v>122</v>
      </c>
      <c r="E69" s="29"/>
      <c r="F69" s="29"/>
      <c r="G69" s="29"/>
      <c r="H69" s="30">
        <f>'[1]ЦП-2020'!Q51</f>
        <v>555</v>
      </c>
      <c r="I69" s="18"/>
    </row>
    <row r="70" spans="2:9" ht="24.75" customHeight="1">
      <c r="B70" s="26" t="s">
        <v>67</v>
      </c>
      <c r="C70" s="27" t="s">
        <v>123</v>
      </c>
      <c r="D70" s="28" t="s">
        <v>124</v>
      </c>
      <c r="E70" s="29"/>
      <c r="F70" s="29"/>
      <c r="G70" s="29"/>
      <c r="H70" s="30">
        <f>'[1]ЦП-2020'!Q52</f>
        <v>556</v>
      </c>
      <c r="I70" s="18"/>
    </row>
    <row r="71" spans="2:9" ht="24.75" customHeight="1">
      <c r="B71" s="26" t="s">
        <v>67</v>
      </c>
      <c r="C71" s="27" t="s">
        <v>125</v>
      </c>
      <c r="D71" s="28" t="s">
        <v>126</v>
      </c>
      <c r="E71" s="29"/>
      <c r="F71" s="29"/>
      <c r="G71" s="29"/>
      <c r="H71" s="30">
        <f>'[1]ЦП-2020'!Q53</f>
        <v>540</v>
      </c>
      <c r="I71" s="18"/>
    </row>
    <row r="72" spans="2:9" ht="24.75" customHeight="1">
      <c r="B72" s="26" t="s">
        <v>67</v>
      </c>
      <c r="C72" s="27" t="s">
        <v>127</v>
      </c>
      <c r="D72" s="28" t="s">
        <v>128</v>
      </c>
      <c r="E72" s="29"/>
      <c r="F72" s="29"/>
      <c r="G72" s="29"/>
      <c r="H72" s="30">
        <f>'[1]ЦП-2020'!Q54</f>
        <v>213</v>
      </c>
      <c r="I72" s="18"/>
    </row>
    <row r="73" spans="2:9" ht="24.75" customHeight="1">
      <c r="B73" s="26" t="s">
        <v>67</v>
      </c>
      <c r="C73" s="27" t="s">
        <v>129</v>
      </c>
      <c r="D73" s="28" t="s">
        <v>130</v>
      </c>
      <c r="E73" s="29"/>
      <c r="F73" s="29"/>
      <c r="G73" s="29"/>
      <c r="H73" s="30">
        <f>'[1]ЦП-2020'!Q55</f>
        <v>503</v>
      </c>
      <c r="I73" s="18"/>
    </row>
    <row r="74" spans="2:9" ht="24.75" customHeight="1">
      <c r="B74" s="26" t="s">
        <v>67</v>
      </c>
      <c r="C74" s="27" t="s">
        <v>131</v>
      </c>
      <c r="D74" s="28" t="s">
        <v>132</v>
      </c>
      <c r="E74" s="29"/>
      <c r="F74" s="29"/>
      <c r="G74" s="29"/>
      <c r="H74" s="30">
        <f>'[1]ЦП-2020'!Q56</f>
        <v>102</v>
      </c>
      <c r="I74" s="18"/>
    </row>
    <row r="75" spans="2:9" ht="30" customHeight="1">
      <c r="B75" s="50"/>
      <c r="C75" s="51" t="s">
        <v>133</v>
      </c>
      <c r="D75" s="51"/>
      <c r="I75" s="18"/>
    </row>
    <row r="76" spans="2:9" ht="14.25">
      <c r="B76" s="19"/>
      <c r="C76" s="51"/>
      <c r="D76" s="51" t="s">
        <v>120</v>
      </c>
      <c r="E76" s="11"/>
      <c r="F76" s="11"/>
      <c r="G76" s="11"/>
      <c r="H76" s="56"/>
      <c r="I76" s="18"/>
    </row>
    <row r="77" spans="2:9" ht="24.75" customHeight="1">
      <c r="B77" s="26" t="s">
        <v>67</v>
      </c>
      <c r="C77" s="27" t="s">
        <v>134</v>
      </c>
      <c r="D77" s="28" t="s">
        <v>135</v>
      </c>
      <c r="E77" s="29"/>
      <c r="F77" s="29"/>
      <c r="G77" s="29"/>
      <c r="H77" s="30">
        <f>'[1]ЦП-2020'!Q59</f>
        <v>1016</v>
      </c>
      <c r="I77" s="18"/>
    </row>
    <row r="78" spans="2:9" ht="24.75" customHeight="1">
      <c r="B78" s="26" t="s">
        <v>67</v>
      </c>
      <c r="C78" s="27" t="s">
        <v>136</v>
      </c>
      <c r="D78" s="247" t="s">
        <v>137</v>
      </c>
      <c r="E78" s="248"/>
      <c r="F78" s="248"/>
      <c r="G78" s="249"/>
      <c r="H78" s="30">
        <f>'[1]ЦП-2020'!Q60</f>
        <v>943</v>
      </c>
      <c r="I78" s="18"/>
    </row>
    <row r="79" spans="1:9" ht="21.75" customHeight="1">
      <c r="A79" s="57"/>
      <c r="B79" s="31"/>
      <c r="C79" s="54"/>
      <c r="D79" s="51" t="s">
        <v>138</v>
      </c>
      <c r="E79" s="21"/>
      <c r="F79" s="21"/>
      <c r="G79" s="58"/>
      <c r="H79" s="55"/>
      <c r="I79" s="18"/>
    </row>
    <row r="80" spans="2:9" ht="24.75" customHeight="1">
      <c r="B80" s="26" t="s">
        <v>67</v>
      </c>
      <c r="C80" s="27" t="s">
        <v>139</v>
      </c>
      <c r="D80" s="247" t="s">
        <v>140</v>
      </c>
      <c r="E80" s="248"/>
      <c r="F80" s="248"/>
      <c r="G80" s="249"/>
      <c r="H80" s="30">
        <f>'[1]ЦП-2020'!Q62</f>
        <v>207</v>
      </c>
      <c r="I80" s="18"/>
    </row>
    <row r="81" spans="2:9" ht="24.75" customHeight="1">
      <c r="B81" s="26" t="s">
        <v>67</v>
      </c>
      <c r="C81" s="27" t="s">
        <v>141</v>
      </c>
      <c r="D81" s="247" t="s">
        <v>142</v>
      </c>
      <c r="E81" s="248"/>
      <c r="F81" s="248"/>
      <c r="G81" s="249"/>
      <c r="H81" s="30">
        <f>'[1]ЦП-2020'!Q63</f>
        <v>83</v>
      </c>
      <c r="I81" s="18"/>
    </row>
    <row r="82" spans="2:9" ht="24.75" customHeight="1">
      <c r="B82" s="26" t="s">
        <v>67</v>
      </c>
      <c r="C82" s="27" t="s">
        <v>143</v>
      </c>
      <c r="D82" s="247" t="s">
        <v>144</v>
      </c>
      <c r="E82" s="248"/>
      <c r="F82" s="248"/>
      <c r="G82" s="249"/>
      <c r="H82" s="30">
        <f>'[1]ЦП-2020'!Q64</f>
        <v>513</v>
      </c>
      <c r="I82" s="18"/>
    </row>
    <row r="83" spans="2:9" ht="24.75" customHeight="1">
      <c r="B83" s="26" t="s">
        <v>67</v>
      </c>
      <c r="C83" s="27" t="s">
        <v>145</v>
      </c>
      <c r="D83" s="247" t="s">
        <v>146</v>
      </c>
      <c r="E83" s="248"/>
      <c r="F83" s="248"/>
      <c r="G83" s="249"/>
      <c r="H83" s="30">
        <f>'[1]ЦП-2020'!Q65</f>
        <v>111</v>
      </c>
      <c r="I83" s="18"/>
    </row>
    <row r="84" spans="2:9" ht="24.75" customHeight="1">
      <c r="B84" s="26" t="s">
        <v>67</v>
      </c>
      <c r="C84" s="27" t="s">
        <v>147</v>
      </c>
      <c r="D84" s="247" t="s">
        <v>148</v>
      </c>
      <c r="E84" s="248"/>
      <c r="F84" s="248"/>
      <c r="G84" s="249"/>
      <c r="H84" s="30">
        <f>'[1]ЦП-2020'!Q66</f>
        <v>207</v>
      </c>
      <c r="I84" s="18"/>
    </row>
    <row r="85" spans="2:9" ht="24.75" customHeight="1">
      <c r="B85" s="26" t="s">
        <v>67</v>
      </c>
      <c r="C85" s="27" t="s">
        <v>149</v>
      </c>
      <c r="D85" s="247" t="s">
        <v>150</v>
      </c>
      <c r="E85" s="248"/>
      <c r="F85" s="248"/>
      <c r="G85" s="249"/>
      <c r="H85" s="30">
        <f>'[1]ЦП-2020'!Q67</f>
        <v>40</v>
      </c>
      <c r="I85" s="18"/>
    </row>
    <row r="86" spans="2:9" ht="24.75" customHeight="1">
      <c r="B86" s="26" t="s">
        <v>67</v>
      </c>
      <c r="C86" s="27" t="s">
        <v>151</v>
      </c>
      <c r="D86" s="247" t="s">
        <v>152</v>
      </c>
      <c r="E86" s="248"/>
      <c r="F86" s="248"/>
      <c r="G86" s="249"/>
      <c r="H86" s="30">
        <f>'[1]ЦП-2020'!Q68</f>
        <v>66</v>
      </c>
      <c r="I86" s="18"/>
    </row>
    <row r="87" spans="2:9" ht="24.75" customHeight="1">
      <c r="B87" s="26" t="s">
        <v>67</v>
      </c>
      <c r="C87" s="27" t="s">
        <v>153</v>
      </c>
      <c r="D87" s="247" t="s">
        <v>154</v>
      </c>
      <c r="E87" s="248"/>
      <c r="F87" s="248"/>
      <c r="G87" s="249"/>
      <c r="H87" s="30">
        <f>'[1]ЦП-2020'!Q69</f>
        <v>93</v>
      </c>
      <c r="I87" s="18"/>
    </row>
    <row r="88" spans="2:9" ht="24.75" customHeight="1">
      <c r="B88" s="26" t="s">
        <v>67</v>
      </c>
      <c r="C88" s="27" t="s">
        <v>155</v>
      </c>
      <c r="D88" s="247" t="s">
        <v>156</v>
      </c>
      <c r="E88" s="248"/>
      <c r="F88" s="248"/>
      <c r="G88" s="249"/>
      <c r="H88" s="30">
        <f>'[1]ЦП-2020'!Q70</f>
        <v>199</v>
      </c>
      <c r="I88" s="18"/>
    </row>
    <row r="89" spans="2:8" s="57" customFormat="1" ht="18" customHeight="1">
      <c r="B89" s="59"/>
      <c r="C89" s="60" t="s">
        <v>157</v>
      </c>
      <c r="D89" s="61"/>
      <c r="E89" s="61"/>
      <c r="F89" s="61"/>
      <c r="G89" s="61"/>
      <c r="H89" s="62"/>
    </row>
    <row r="90" spans="2:8" ht="25.5" customHeight="1">
      <c r="B90" s="63" t="s">
        <v>10</v>
      </c>
      <c r="C90" s="64" t="s">
        <v>45</v>
      </c>
      <c r="D90" s="250" t="s">
        <v>158</v>
      </c>
      <c r="E90" s="251"/>
      <c r="F90" s="251"/>
      <c r="G90" s="251"/>
      <c r="H90" s="65">
        <f>'[1]вакцинация2020'!P7</f>
        <v>960</v>
      </c>
    </row>
    <row r="91" spans="2:8" ht="18" customHeight="1">
      <c r="B91" s="66"/>
      <c r="C91" s="67"/>
      <c r="D91" s="68"/>
      <c r="E91" s="69"/>
      <c r="F91" s="69"/>
      <c r="G91" s="70"/>
      <c r="H91" s="71"/>
    </row>
    <row r="92" spans="1:9" s="80" customFormat="1" ht="21.75" customHeight="1">
      <c r="A92" s="72"/>
      <c r="B92" s="73"/>
      <c r="C92" s="74" t="s">
        <v>159</v>
      </c>
      <c r="D92" s="75"/>
      <c r="E92" s="76"/>
      <c r="F92" s="76"/>
      <c r="G92" s="77"/>
      <c r="H92" s="78"/>
      <c r="I92" s="79"/>
    </row>
    <row r="93" spans="2:9" ht="24.75" customHeight="1">
      <c r="B93" s="26" t="s">
        <v>10</v>
      </c>
      <c r="C93" s="81" t="s">
        <v>160</v>
      </c>
      <c r="D93" s="247" t="s">
        <v>161</v>
      </c>
      <c r="E93" s="248"/>
      <c r="F93" s="248"/>
      <c r="G93" s="249"/>
      <c r="H93" s="30">
        <f>'[1]ДП-2020для иност'!Q9</f>
        <v>206</v>
      </c>
      <c r="I93" s="18"/>
    </row>
    <row r="94" spans="2:9" ht="24.75" customHeight="1">
      <c r="B94" s="26" t="s">
        <v>10</v>
      </c>
      <c r="C94" s="27" t="s">
        <v>162</v>
      </c>
      <c r="D94" s="247" t="s">
        <v>163</v>
      </c>
      <c r="E94" s="248"/>
      <c r="F94" s="248"/>
      <c r="G94" s="249"/>
      <c r="H94" s="30">
        <f>'[1]ДП-2020для иност'!Q10</f>
        <v>371</v>
      </c>
      <c r="I94" s="18"/>
    </row>
    <row r="95" spans="2:9" ht="24.75" customHeight="1">
      <c r="B95" s="26" t="s">
        <v>10</v>
      </c>
      <c r="C95" s="27" t="s">
        <v>164</v>
      </c>
      <c r="D95" s="247" t="s">
        <v>165</v>
      </c>
      <c r="E95" s="248"/>
      <c r="F95" s="248"/>
      <c r="G95" s="249"/>
      <c r="H95" s="30">
        <f>'[1]ДП-2020для иност'!Q11</f>
        <v>311</v>
      </c>
      <c r="I95" s="18"/>
    </row>
    <row r="96" spans="2:9" ht="24.75" customHeight="1">
      <c r="B96" s="26" t="s">
        <v>10</v>
      </c>
      <c r="C96" s="27" t="s">
        <v>166</v>
      </c>
      <c r="D96" s="247" t="s">
        <v>167</v>
      </c>
      <c r="E96" s="248"/>
      <c r="F96" s="248"/>
      <c r="G96" s="249"/>
      <c r="H96" s="30">
        <f>'[1]ДП-2020для иност'!Q12</f>
        <v>467</v>
      </c>
      <c r="I96" s="18"/>
    </row>
    <row r="97" spans="2:9" ht="24.75" customHeight="1">
      <c r="B97" s="26" t="s">
        <v>10</v>
      </c>
      <c r="C97" s="27" t="s">
        <v>168</v>
      </c>
      <c r="D97" s="247" t="s">
        <v>169</v>
      </c>
      <c r="E97" s="248"/>
      <c r="F97" s="248"/>
      <c r="G97" s="249"/>
      <c r="H97" s="30">
        <f>'[1]ДП-2020для иност'!Q13</f>
        <v>174</v>
      </c>
      <c r="I97" s="18"/>
    </row>
    <row r="98" spans="2:9" ht="24.75" customHeight="1">
      <c r="B98" s="26" t="s">
        <v>10</v>
      </c>
      <c r="C98" s="27" t="s">
        <v>170</v>
      </c>
      <c r="D98" s="247" t="s">
        <v>171</v>
      </c>
      <c r="E98" s="248"/>
      <c r="F98" s="248"/>
      <c r="G98" s="249"/>
      <c r="H98" s="30">
        <f>'[1]ДП-2020для иност'!Q14</f>
        <v>142</v>
      </c>
      <c r="I98" s="18"/>
    </row>
    <row r="99" spans="2:9" ht="24.75" customHeight="1">
      <c r="B99" s="26" t="s">
        <v>10</v>
      </c>
      <c r="C99" s="27" t="s">
        <v>172</v>
      </c>
      <c r="D99" s="247" t="s">
        <v>173</v>
      </c>
      <c r="E99" s="248"/>
      <c r="F99" s="248"/>
      <c r="G99" s="249"/>
      <c r="H99" s="30">
        <f>'[1]ДП-2020для иност'!Q15</f>
        <v>391</v>
      </c>
      <c r="I99" s="18"/>
    </row>
    <row r="100" spans="2:9" ht="24.75" customHeight="1">
      <c r="B100" s="26" t="s">
        <v>10</v>
      </c>
      <c r="C100" s="27" t="s">
        <v>42</v>
      </c>
      <c r="D100" s="247" t="s">
        <v>174</v>
      </c>
      <c r="E100" s="248"/>
      <c r="F100" s="248"/>
      <c r="G100" s="249"/>
      <c r="H100" s="30">
        <f>'[1]ДП-2020для иност'!Q16</f>
        <v>430</v>
      </c>
      <c r="I100" s="18"/>
    </row>
    <row r="101" spans="2:9" ht="24.75" customHeight="1">
      <c r="B101" s="26" t="s">
        <v>10</v>
      </c>
      <c r="C101" s="27" t="s">
        <v>175</v>
      </c>
      <c r="D101" s="247" t="s">
        <v>176</v>
      </c>
      <c r="E101" s="248"/>
      <c r="F101" s="248"/>
      <c r="G101" s="249"/>
      <c r="H101" s="30">
        <f>'[1]ДП-2020для иност'!Q17</f>
        <v>341</v>
      </c>
      <c r="I101" s="18"/>
    </row>
    <row r="102" spans="2:9" ht="24.75" customHeight="1">
      <c r="B102" s="26" t="s">
        <v>10</v>
      </c>
      <c r="C102" s="27" t="s">
        <v>177</v>
      </c>
      <c r="D102" s="247" t="s">
        <v>178</v>
      </c>
      <c r="E102" s="248"/>
      <c r="F102" s="248"/>
      <c r="G102" s="249"/>
      <c r="H102" s="30">
        <f>'[1]ДП-2020для иност'!Q18</f>
        <v>543</v>
      </c>
      <c r="I102" s="18"/>
    </row>
    <row r="103" spans="2:9" ht="24.75" customHeight="1">
      <c r="B103" s="26" t="s">
        <v>10</v>
      </c>
      <c r="C103" s="27" t="s">
        <v>175</v>
      </c>
      <c r="D103" s="247" t="s">
        <v>179</v>
      </c>
      <c r="E103" s="248"/>
      <c r="F103" s="248"/>
      <c r="G103" s="249"/>
      <c r="H103" s="30">
        <f>'[1]ДП-2020для иност'!Q19</f>
        <v>429</v>
      </c>
      <c r="I103" s="18"/>
    </row>
    <row r="104" spans="2:9" ht="30" customHeight="1">
      <c r="B104" s="26" t="s">
        <v>10</v>
      </c>
      <c r="C104" s="27" t="s">
        <v>180</v>
      </c>
      <c r="D104" s="247" t="s">
        <v>181</v>
      </c>
      <c r="E104" s="248"/>
      <c r="F104" s="248"/>
      <c r="G104" s="249"/>
      <c r="H104" s="30">
        <f>'[1]ДП-2020для иност'!Q20</f>
        <v>107</v>
      </c>
      <c r="I104" s="18"/>
    </row>
    <row r="105" spans="2:9" ht="24.75" customHeight="1">
      <c r="B105" s="26" t="s">
        <v>10</v>
      </c>
      <c r="C105" s="27" t="s">
        <v>38</v>
      </c>
      <c r="D105" s="247" t="s">
        <v>182</v>
      </c>
      <c r="E105" s="248"/>
      <c r="F105" s="248"/>
      <c r="G105" s="249"/>
      <c r="H105" s="30">
        <f>'[1]ДП-2020для иност'!Q21</f>
        <v>494</v>
      </c>
      <c r="I105" s="18"/>
    </row>
    <row r="106" spans="2:9" ht="24.75" customHeight="1">
      <c r="B106" s="26" t="s">
        <v>10</v>
      </c>
      <c r="C106" s="27" t="s">
        <v>36</v>
      </c>
      <c r="D106" s="247" t="s">
        <v>183</v>
      </c>
      <c r="E106" s="248"/>
      <c r="F106" s="248"/>
      <c r="G106" s="249"/>
      <c r="H106" s="30">
        <f>'[1]ДП-2020для иност'!Q22</f>
        <v>603</v>
      </c>
      <c r="I106" s="18"/>
    </row>
    <row r="107" spans="2:8" ht="18" customHeight="1">
      <c r="B107" s="59"/>
      <c r="C107" s="20" t="s">
        <v>157</v>
      </c>
      <c r="D107" s="21"/>
      <c r="E107" s="21"/>
      <c r="F107" s="21"/>
      <c r="G107" s="21"/>
      <c r="H107" s="56"/>
    </row>
    <row r="108" spans="2:8" ht="24" customHeight="1">
      <c r="B108" s="63" t="s">
        <v>10</v>
      </c>
      <c r="C108" s="64" t="s">
        <v>45</v>
      </c>
      <c r="D108" s="250" t="s">
        <v>184</v>
      </c>
      <c r="E108" s="251"/>
      <c r="F108" s="251"/>
      <c r="G108" s="252"/>
      <c r="H108" s="65">
        <f>'[1]вакцинация2020'!P9</f>
        <v>1014</v>
      </c>
    </row>
    <row r="109" spans="2:8" ht="12.75">
      <c r="B109" s="66" t="s">
        <v>67</v>
      </c>
      <c r="C109" s="67" t="s">
        <v>185</v>
      </c>
      <c r="D109" s="68" t="s">
        <v>186</v>
      </c>
      <c r="E109" s="69"/>
      <c r="F109" s="69"/>
      <c r="G109" s="69"/>
      <c r="H109" s="71"/>
    </row>
    <row r="110" spans="2:9" s="57" customFormat="1" ht="18.75">
      <c r="B110" s="82" t="s">
        <v>187</v>
      </c>
      <c r="C110" s="83"/>
      <c r="F110" s="84"/>
      <c r="G110" s="84"/>
      <c r="H110" s="85"/>
      <c r="I110" s="86"/>
    </row>
    <row r="111" spans="2:9" ht="12.75">
      <c r="B111" s="59"/>
      <c r="C111" s="87" t="s">
        <v>188</v>
      </c>
      <c r="D111" s="88"/>
      <c r="E111" s="89"/>
      <c r="F111" s="11"/>
      <c r="G111" s="11"/>
      <c r="H111" s="43"/>
      <c r="I111" s="18"/>
    </row>
    <row r="112" spans="2:10" ht="24.75" customHeight="1">
      <c r="B112" s="26" t="s">
        <v>67</v>
      </c>
      <c r="C112" s="27" t="s">
        <v>189</v>
      </c>
      <c r="D112" s="247" t="s">
        <v>190</v>
      </c>
      <c r="E112" s="248"/>
      <c r="F112" s="248"/>
      <c r="G112" s="249"/>
      <c r="H112" s="30">
        <f>'[1]КДЛ-2020'!P8</f>
        <v>179</v>
      </c>
      <c r="I112" s="18"/>
      <c r="J112" t="e">
        <f>H112/#REF!</f>
        <v>#REF!</v>
      </c>
    </row>
    <row r="113" spans="2:9" ht="24.75" customHeight="1">
      <c r="B113" s="26" t="s">
        <v>67</v>
      </c>
      <c r="C113" s="27" t="s">
        <v>191</v>
      </c>
      <c r="D113" s="247" t="s">
        <v>192</v>
      </c>
      <c r="E113" s="248"/>
      <c r="F113" s="248"/>
      <c r="G113" s="249"/>
      <c r="H113" s="30">
        <f>'[1]КДЛ-2020'!P9</f>
        <v>162</v>
      </c>
      <c r="I113" s="18"/>
    </row>
    <row r="114" spans="2:9" ht="24.75" customHeight="1">
      <c r="B114" s="26" t="s">
        <v>67</v>
      </c>
      <c r="C114" s="27" t="s">
        <v>193</v>
      </c>
      <c r="D114" s="247" t="s">
        <v>194</v>
      </c>
      <c r="E114" s="248"/>
      <c r="F114" s="248"/>
      <c r="G114" s="249"/>
      <c r="H114" s="30">
        <f>'[1]КДЛ-2020'!P10</f>
        <v>188</v>
      </c>
      <c r="I114" s="18"/>
    </row>
    <row r="115" spans="2:9" ht="24.75" customHeight="1">
      <c r="B115" s="26" t="s">
        <v>67</v>
      </c>
      <c r="C115" s="27" t="s">
        <v>195</v>
      </c>
      <c r="D115" s="247" t="s">
        <v>196</v>
      </c>
      <c r="E115" s="248"/>
      <c r="F115" s="248"/>
      <c r="G115" s="249"/>
      <c r="H115" s="30">
        <f>'[1]КДЛ-2020'!P11</f>
        <v>89</v>
      </c>
      <c r="I115" s="18"/>
    </row>
    <row r="116" spans="2:9" ht="24.75" customHeight="1">
      <c r="B116" s="26" t="s">
        <v>67</v>
      </c>
      <c r="C116" s="27" t="s">
        <v>197</v>
      </c>
      <c r="D116" s="247" t="s">
        <v>198</v>
      </c>
      <c r="E116" s="248"/>
      <c r="F116" s="248"/>
      <c r="G116" s="249"/>
      <c r="H116" s="30">
        <f>'[1]КДЛ-2020'!P12</f>
        <v>274</v>
      </c>
      <c r="I116" s="18"/>
    </row>
    <row r="117" spans="2:9" ht="24.75" customHeight="1">
      <c r="B117" s="26" t="s">
        <v>67</v>
      </c>
      <c r="C117" s="27" t="s">
        <v>199</v>
      </c>
      <c r="D117" s="247" t="s">
        <v>200</v>
      </c>
      <c r="E117" s="248"/>
      <c r="F117" s="248"/>
      <c r="G117" s="249"/>
      <c r="H117" s="30">
        <f>'[1]КДЛ-2020'!P13</f>
        <v>272</v>
      </c>
      <c r="I117" s="18"/>
    </row>
    <row r="118" spans="2:9" ht="24.75" customHeight="1">
      <c r="B118" s="26" t="s">
        <v>67</v>
      </c>
      <c r="C118" s="27" t="s">
        <v>201</v>
      </c>
      <c r="D118" s="247" t="s">
        <v>202</v>
      </c>
      <c r="E118" s="248"/>
      <c r="F118" s="248"/>
      <c r="G118" s="249"/>
      <c r="H118" s="30">
        <f>'[1]КДЛ-2020'!P14</f>
        <v>171</v>
      </c>
      <c r="I118" s="18"/>
    </row>
    <row r="119" spans="2:9" ht="24.75" customHeight="1">
      <c r="B119" s="26" t="s">
        <v>67</v>
      </c>
      <c r="C119" s="27" t="s">
        <v>203</v>
      </c>
      <c r="D119" s="247" t="s">
        <v>204</v>
      </c>
      <c r="E119" s="248"/>
      <c r="F119" s="248"/>
      <c r="G119" s="249"/>
      <c r="H119" s="30">
        <f>'[1]КДЛ-2020'!P15</f>
        <v>244</v>
      </c>
      <c r="I119" s="18"/>
    </row>
    <row r="120" spans="2:9" ht="24.75" customHeight="1">
      <c r="B120" s="26" t="s">
        <v>67</v>
      </c>
      <c r="C120" s="27" t="s">
        <v>205</v>
      </c>
      <c r="D120" s="247" t="s">
        <v>206</v>
      </c>
      <c r="E120" s="248"/>
      <c r="F120" s="248"/>
      <c r="G120" s="249"/>
      <c r="H120" s="30">
        <f>'[1]КДЛ-2020'!P16</f>
        <v>231</v>
      </c>
      <c r="I120" s="18"/>
    </row>
    <row r="121" spans="2:9" ht="24.75" customHeight="1">
      <c r="B121" s="26" t="s">
        <v>67</v>
      </c>
      <c r="C121" s="27" t="s">
        <v>207</v>
      </c>
      <c r="D121" s="247" t="s">
        <v>208</v>
      </c>
      <c r="E121" s="248"/>
      <c r="F121" s="248"/>
      <c r="G121" s="249"/>
      <c r="H121" s="30">
        <f>'[1]КДЛ-2020'!P17</f>
        <v>206</v>
      </c>
      <c r="I121" s="18"/>
    </row>
    <row r="122" spans="2:9" ht="24.75" customHeight="1">
      <c r="B122" s="26" t="s">
        <v>67</v>
      </c>
      <c r="C122" s="27" t="s">
        <v>209</v>
      </c>
      <c r="D122" s="247" t="s">
        <v>210</v>
      </c>
      <c r="E122" s="248"/>
      <c r="F122" s="248"/>
      <c r="G122" s="249"/>
      <c r="H122" s="30">
        <f>'[1]КДЛ-2020'!P18</f>
        <v>302</v>
      </c>
      <c r="I122" s="18"/>
    </row>
    <row r="123" spans="2:9" ht="24.75" customHeight="1">
      <c r="B123" s="26" t="s">
        <v>67</v>
      </c>
      <c r="C123" s="27" t="s">
        <v>211</v>
      </c>
      <c r="D123" s="247" t="s">
        <v>212</v>
      </c>
      <c r="E123" s="248"/>
      <c r="F123" s="248"/>
      <c r="G123" s="249"/>
      <c r="H123" s="30">
        <f>'[1]КДЛ-2020'!P19</f>
        <v>217</v>
      </c>
      <c r="I123" s="18"/>
    </row>
    <row r="124" spans="2:9" ht="24.75" customHeight="1">
      <c r="B124" s="26" t="s">
        <v>67</v>
      </c>
      <c r="C124" s="27" t="s">
        <v>213</v>
      </c>
      <c r="D124" s="247" t="s">
        <v>214</v>
      </c>
      <c r="E124" s="248"/>
      <c r="F124" s="248"/>
      <c r="G124" s="249"/>
      <c r="H124" s="30">
        <f>'[1]КДЛ-2020'!P20</f>
        <v>192</v>
      </c>
      <c r="I124" s="18"/>
    </row>
    <row r="125" spans="2:9" ht="24.75" customHeight="1">
      <c r="B125" s="26" t="s">
        <v>67</v>
      </c>
      <c r="C125" s="27" t="s">
        <v>215</v>
      </c>
      <c r="D125" s="247" t="s">
        <v>216</v>
      </c>
      <c r="E125" s="248"/>
      <c r="F125" s="248"/>
      <c r="G125" s="249"/>
      <c r="H125" s="30">
        <f>'[1]КДЛ-2020'!P21</f>
        <v>185</v>
      </c>
      <c r="I125" s="18"/>
    </row>
    <row r="126" spans="2:9" ht="24.75" customHeight="1">
      <c r="B126" s="26" t="s">
        <v>67</v>
      </c>
      <c r="C126" s="27" t="s">
        <v>217</v>
      </c>
      <c r="D126" s="247" t="s">
        <v>218</v>
      </c>
      <c r="E126" s="248"/>
      <c r="F126" s="248"/>
      <c r="G126" s="249"/>
      <c r="H126" s="30">
        <f>'[1]КДЛ-2020'!P22</f>
        <v>227</v>
      </c>
      <c r="I126" s="18"/>
    </row>
    <row r="127" spans="2:9" ht="24.75" customHeight="1">
      <c r="B127" s="26" t="s">
        <v>67</v>
      </c>
      <c r="C127" s="27" t="s">
        <v>219</v>
      </c>
      <c r="D127" s="247" t="s">
        <v>220</v>
      </c>
      <c r="E127" s="248"/>
      <c r="F127" s="248"/>
      <c r="G127" s="249"/>
      <c r="H127" s="30">
        <f>'[1]КДЛ-2020'!P23</f>
        <v>290</v>
      </c>
      <c r="I127" s="18"/>
    </row>
    <row r="128" spans="2:9" ht="24.75" customHeight="1">
      <c r="B128" s="26" t="s">
        <v>67</v>
      </c>
      <c r="C128" s="27" t="s">
        <v>221</v>
      </c>
      <c r="D128" s="247" t="s">
        <v>222</v>
      </c>
      <c r="E128" s="248"/>
      <c r="F128" s="248"/>
      <c r="G128" s="249"/>
      <c r="H128" s="30">
        <f>'[1]КДЛ-2020'!P24</f>
        <v>150</v>
      </c>
      <c r="I128" s="18"/>
    </row>
    <row r="129" spans="2:9" ht="24.75" customHeight="1">
      <c r="B129" s="26" t="s">
        <v>67</v>
      </c>
      <c r="C129" s="27" t="s">
        <v>223</v>
      </c>
      <c r="D129" s="247" t="s">
        <v>224</v>
      </c>
      <c r="E129" s="248"/>
      <c r="F129" s="248"/>
      <c r="G129" s="249"/>
      <c r="H129" s="30">
        <f>'[1]КДЛ-2020'!P25</f>
        <v>171</v>
      </c>
      <c r="I129" s="18"/>
    </row>
    <row r="130" spans="2:9" ht="24.75" customHeight="1">
      <c r="B130" s="26" t="s">
        <v>67</v>
      </c>
      <c r="C130" s="27" t="s">
        <v>225</v>
      </c>
      <c r="D130" s="247" t="s">
        <v>226</v>
      </c>
      <c r="E130" s="248"/>
      <c r="F130" s="248"/>
      <c r="G130" s="249"/>
      <c r="H130" s="30">
        <f>'[1]КДЛ-2020'!P26</f>
        <v>119</v>
      </c>
      <c r="I130" s="18"/>
    </row>
    <row r="131" spans="2:9" ht="34.5" customHeight="1">
      <c r="B131" s="26"/>
      <c r="C131" s="87" t="s">
        <v>227</v>
      </c>
      <c r="D131" s="90"/>
      <c r="E131" s="91"/>
      <c r="F131" s="91"/>
      <c r="G131" s="92"/>
      <c r="H131" s="93"/>
      <c r="I131" s="18"/>
    </row>
    <row r="132" spans="2:9" ht="24.75" customHeight="1">
      <c r="B132" s="26" t="s">
        <v>67</v>
      </c>
      <c r="C132" s="27" t="s">
        <v>228</v>
      </c>
      <c r="D132" s="247" t="s">
        <v>229</v>
      </c>
      <c r="E132" s="248"/>
      <c r="F132" s="248"/>
      <c r="G132" s="249"/>
      <c r="H132" s="30">
        <f>'[1]КДЛ-2020'!P28</f>
        <v>58</v>
      </c>
      <c r="I132" s="18"/>
    </row>
    <row r="133" spans="2:9" ht="24.75" customHeight="1">
      <c r="B133" s="26" t="s">
        <v>67</v>
      </c>
      <c r="C133" s="27" t="s">
        <v>230</v>
      </c>
      <c r="D133" s="247" t="s">
        <v>231</v>
      </c>
      <c r="E133" s="248"/>
      <c r="F133" s="248"/>
      <c r="G133" s="249"/>
      <c r="H133" s="30">
        <f>'[1]КДЛ-2020'!P29</f>
        <v>129</v>
      </c>
      <c r="I133" s="18"/>
    </row>
    <row r="134" spans="2:9" ht="24.75" customHeight="1">
      <c r="B134" s="26" t="s">
        <v>67</v>
      </c>
      <c r="C134" s="81" t="s">
        <v>232</v>
      </c>
      <c r="D134" s="247" t="s">
        <v>233</v>
      </c>
      <c r="E134" s="248"/>
      <c r="F134" s="248"/>
      <c r="G134" s="249"/>
      <c r="H134" s="30">
        <f>'[1]КДЛ-2020'!P30</f>
        <v>278</v>
      </c>
      <c r="I134" s="18"/>
    </row>
    <row r="135" spans="2:9" ht="24.75" customHeight="1">
      <c r="B135" s="26" t="s">
        <v>67</v>
      </c>
      <c r="C135" s="27" t="s">
        <v>234</v>
      </c>
      <c r="D135" s="247" t="s">
        <v>235</v>
      </c>
      <c r="E135" s="248"/>
      <c r="F135" s="248"/>
      <c r="G135" s="249"/>
      <c r="H135" s="30">
        <f>'[1]КДЛ-2020'!P31</f>
        <v>273</v>
      </c>
      <c r="I135" s="18"/>
    </row>
    <row r="136" spans="2:9" ht="24.75" customHeight="1">
      <c r="B136" s="26" t="s">
        <v>67</v>
      </c>
      <c r="C136" s="27" t="s">
        <v>236</v>
      </c>
      <c r="D136" s="247" t="s">
        <v>237</v>
      </c>
      <c r="E136" s="248"/>
      <c r="F136" s="248"/>
      <c r="G136" s="249"/>
      <c r="H136" s="30">
        <f>'[1]КДЛ-2020'!P32</f>
        <v>108</v>
      </c>
      <c r="I136" s="18"/>
    </row>
    <row r="137" spans="2:9" ht="24.75" customHeight="1">
      <c r="B137" s="26" t="s">
        <v>67</v>
      </c>
      <c r="C137" s="27" t="s">
        <v>238</v>
      </c>
      <c r="D137" s="247" t="s">
        <v>239</v>
      </c>
      <c r="E137" s="248"/>
      <c r="F137" s="248"/>
      <c r="G137" s="249"/>
      <c r="H137" s="30">
        <f>'[1]КДЛ-2020'!P33</f>
        <v>87</v>
      </c>
      <c r="I137" s="18"/>
    </row>
    <row r="138" spans="2:9" ht="24.75" customHeight="1">
      <c r="B138" s="26" t="s">
        <v>67</v>
      </c>
      <c r="C138" s="27" t="s">
        <v>240</v>
      </c>
      <c r="D138" s="247" t="s">
        <v>241</v>
      </c>
      <c r="E138" s="248"/>
      <c r="F138" s="248"/>
      <c r="G138" s="249"/>
      <c r="H138" s="30">
        <f>'[1]КДЛ-2020'!P34</f>
        <v>234</v>
      </c>
      <c r="I138" s="18"/>
    </row>
    <row r="139" spans="2:9" ht="24.75" customHeight="1">
      <c r="B139" s="26" t="s">
        <v>10</v>
      </c>
      <c r="C139" s="27" t="s">
        <v>242</v>
      </c>
      <c r="D139" s="247" t="s">
        <v>243</v>
      </c>
      <c r="E139" s="248"/>
      <c r="F139" s="248"/>
      <c r="G139" s="249"/>
      <c r="H139" s="30">
        <f>'[1]КДЛ-2020'!P35</f>
        <v>475</v>
      </c>
      <c r="I139" s="18"/>
    </row>
    <row r="140" spans="2:9" ht="36" customHeight="1">
      <c r="B140" s="26" t="s">
        <v>10</v>
      </c>
      <c r="C140" s="27" t="s">
        <v>244</v>
      </c>
      <c r="D140" s="247" t="s">
        <v>245</v>
      </c>
      <c r="E140" s="248"/>
      <c r="F140" s="248"/>
      <c r="G140" s="249"/>
      <c r="H140" s="30">
        <f>'[1]КДЛ-2020'!P36</f>
        <v>454</v>
      </c>
      <c r="I140" s="18"/>
    </row>
    <row r="141" spans="2:9" s="57" customFormat="1" ht="18" customHeight="1">
      <c r="B141" s="26"/>
      <c r="C141" s="94" t="s">
        <v>246</v>
      </c>
      <c r="D141" s="95"/>
      <c r="E141" s="96"/>
      <c r="F141" s="97"/>
      <c r="G141" s="97"/>
      <c r="H141" s="98"/>
      <c r="I141" s="86"/>
    </row>
    <row r="142" spans="2:9" ht="24.75" customHeight="1">
      <c r="B142" s="26" t="s">
        <v>67</v>
      </c>
      <c r="C142" s="27" t="s">
        <v>247</v>
      </c>
      <c r="D142" s="247" t="s">
        <v>248</v>
      </c>
      <c r="E142" s="248"/>
      <c r="F142" s="248"/>
      <c r="G142" s="249"/>
      <c r="H142" s="30">
        <f>'[1]КДЛ-2020'!P39</f>
        <v>304</v>
      </c>
      <c r="I142" s="18"/>
    </row>
    <row r="143" spans="2:9" ht="24.75" customHeight="1">
      <c r="B143" s="26" t="s">
        <v>67</v>
      </c>
      <c r="C143" s="27" t="s">
        <v>249</v>
      </c>
      <c r="D143" s="247" t="s">
        <v>250</v>
      </c>
      <c r="E143" s="248"/>
      <c r="F143" s="248"/>
      <c r="G143" s="249"/>
      <c r="H143" s="30">
        <f>'[1]КДЛ-2020'!P40</f>
        <v>1110</v>
      </c>
      <c r="I143" s="18"/>
    </row>
    <row r="144" spans="2:9" ht="24.75" customHeight="1">
      <c r="B144" s="26" t="s">
        <v>67</v>
      </c>
      <c r="C144" s="27" t="s">
        <v>251</v>
      </c>
      <c r="D144" s="247" t="s">
        <v>252</v>
      </c>
      <c r="E144" s="248"/>
      <c r="F144" s="248"/>
      <c r="G144" s="249"/>
      <c r="H144" s="30">
        <f>'[1]КДЛ-2020'!P41</f>
        <v>237</v>
      </c>
      <c r="I144" s="18"/>
    </row>
    <row r="145" spans="2:9" ht="24.75" customHeight="1">
      <c r="B145" s="26" t="s">
        <v>67</v>
      </c>
      <c r="C145" s="27" t="s">
        <v>253</v>
      </c>
      <c r="D145" s="247" t="s">
        <v>254</v>
      </c>
      <c r="E145" s="248"/>
      <c r="F145" s="248"/>
      <c r="G145" s="249"/>
      <c r="H145" s="30">
        <f>'[1]КДЛ-2020'!P43</f>
        <v>567</v>
      </c>
      <c r="I145" s="18"/>
    </row>
    <row r="146" spans="2:9" ht="18.75" customHeight="1">
      <c r="B146" s="26"/>
      <c r="C146" s="87" t="s">
        <v>255</v>
      </c>
      <c r="D146" s="91"/>
      <c r="E146" s="69"/>
      <c r="F146" s="69"/>
      <c r="G146" s="99"/>
      <c r="H146" s="93"/>
      <c r="I146" s="18"/>
    </row>
    <row r="147" spans="2:9" ht="24.75" customHeight="1">
      <c r="B147" s="26" t="s">
        <v>67</v>
      </c>
      <c r="C147" s="27" t="s">
        <v>256</v>
      </c>
      <c r="D147" s="247" t="s">
        <v>257</v>
      </c>
      <c r="E147" s="248"/>
      <c r="F147" s="248"/>
      <c r="G147" s="249"/>
      <c r="H147" s="30">
        <f>'[1]КДЛ-2020'!P45</f>
        <v>281</v>
      </c>
      <c r="I147" s="18"/>
    </row>
    <row r="148" spans="2:9" ht="24.75" customHeight="1">
      <c r="B148" s="26" t="s">
        <v>67</v>
      </c>
      <c r="C148" s="27" t="s">
        <v>258</v>
      </c>
      <c r="D148" s="247" t="s">
        <v>259</v>
      </c>
      <c r="E148" s="248"/>
      <c r="F148" s="248"/>
      <c r="G148" s="249"/>
      <c r="H148" s="30">
        <f>'[1]КДЛ-2020'!P46</f>
        <v>128</v>
      </c>
      <c r="I148" s="18"/>
    </row>
    <row r="149" spans="2:9" ht="24.75" customHeight="1">
      <c r="B149" s="26" t="s">
        <v>67</v>
      </c>
      <c r="C149" s="27" t="s">
        <v>260</v>
      </c>
      <c r="D149" s="247" t="s">
        <v>261</v>
      </c>
      <c r="E149" s="248"/>
      <c r="F149" s="248"/>
      <c r="G149" s="249"/>
      <c r="H149" s="30">
        <f>'[1]КДЛ-2020'!P47</f>
        <v>196</v>
      </c>
      <c r="I149" s="18"/>
    </row>
    <row r="150" spans="2:9" ht="21" customHeight="1">
      <c r="B150" s="26"/>
      <c r="C150" s="87" t="s">
        <v>262</v>
      </c>
      <c r="D150" s="90"/>
      <c r="E150" s="92"/>
      <c r="F150" s="92"/>
      <c r="G150" s="69"/>
      <c r="H150" s="93"/>
      <c r="I150" s="18"/>
    </row>
    <row r="151" spans="2:9" ht="30.75" customHeight="1">
      <c r="B151" s="26" t="s">
        <v>263</v>
      </c>
      <c r="C151" s="27" t="s">
        <v>264</v>
      </c>
      <c r="D151" s="247" t="s">
        <v>265</v>
      </c>
      <c r="E151" s="248"/>
      <c r="F151" s="248"/>
      <c r="G151" s="249"/>
      <c r="H151" s="30">
        <f>'[1]КДЛ-2020'!P49</f>
        <v>873</v>
      </c>
      <c r="I151" s="18"/>
    </row>
    <row r="152" spans="2:9" ht="30.75" customHeight="1">
      <c r="B152" s="26" t="s">
        <v>67</v>
      </c>
      <c r="C152" s="27" t="s">
        <v>266</v>
      </c>
      <c r="D152" s="247" t="s">
        <v>267</v>
      </c>
      <c r="E152" s="248"/>
      <c r="F152" s="248"/>
      <c r="G152" s="249"/>
      <c r="H152" s="30">
        <f>'[1]КДЛ-2020'!P50</f>
        <v>1096</v>
      </c>
      <c r="I152" s="18"/>
    </row>
    <row r="153" spans="2:9" ht="30.75" customHeight="1">
      <c r="B153" s="26" t="s">
        <v>67</v>
      </c>
      <c r="C153" s="27" t="s">
        <v>268</v>
      </c>
      <c r="D153" s="247" t="s">
        <v>269</v>
      </c>
      <c r="E153" s="248"/>
      <c r="F153" s="248"/>
      <c r="G153" s="249"/>
      <c r="H153" s="30">
        <f>'[1]КДЛ-2020'!P51</f>
        <v>1543</v>
      </c>
      <c r="I153" s="18"/>
    </row>
    <row r="154" spans="2:9" ht="30.75" customHeight="1">
      <c r="B154" s="26" t="s">
        <v>67</v>
      </c>
      <c r="C154" s="27" t="s">
        <v>270</v>
      </c>
      <c r="D154" s="247" t="s">
        <v>271</v>
      </c>
      <c r="E154" s="248"/>
      <c r="F154" s="248"/>
      <c r="G154" s="249"/>
      <c r="H154" s="30">
        <f>'[1]КДЛ-2020'!P52</f>
        <v>637</v>
      </c>
      <c r="I154" s="18"/>
    </row>
    <row r="155" spans="2:9" ht="30.75" customHeight="1">
      <c r="B155" s="26" t="s">
        <v>67</v>
      </c>
      <c r="C155" s="27" t="s">
        <v>272</v>
      </c>
      <c r="D155" s="247" t="s">
        <v>273</v>
      </c>
      <c r="E155" s="248"/>
      <c r="F155" s="248"/>
      <c r="G155" s="249"/>
      <c r="H155" s="30">
        <f>'[1]КДЛ-2020'!P53</f>
        <v>912</v>
      </c>
      <c r="I155" s="18"/>
    </row>
    <row r="156" spans="2:9" ht="18" customHeight="1">
      <c r="B156" s="100"/>
      <c r="C156" s="87" t="s">
        <v>274</v>
      </c>
      <c r="D156" s="101"/>
      <c r="E156" s="21"/>
      <c r="F156" s="21"/>
      <c r="G156" s="58"/>
      <c r="H156" s="33"/>
      <c r="I156" s="18"/>
    </row>
    <row r="157" spans="2:9" ht="24.75" customHeight="1">
      <c r="B157" s="26" t="s">
        <v>67</v>
      </c>
      <c r="C157" s="27" t="s">
        <v>275</v>
      </c>
      <c r="D157" s="247" t="s">
        <v>276</v>
      </c>
      <c r="E157" s="248"/>
      <c r="F157" s="248"/>
      <c r="G157" s="249"/>
      <c r="H157" s="30">
        <f>'[1]КДЛ-2020'!P55</f>
        <v>739</v>
      </c>
      <c r="I157" s="18"/>
    </row>
    <row r="158" spans="2:9" ht="24.75" customHeight="1">
      <c r="B158" s="26" t="s">
        <v>67</v>
      </c>
      <c r="C158" s="27" t="s">
        <v>277</v>
      </c>
      <c r="D158" s="247" t="s">
        <v>278</v>
      </c>
      <c r="E158" s="248"/>
      <c r="F158" s="248"/>
      <c r="G158" s="249"/>
      <c r="H158" s="30">
        <f>'[1]КДЛ-2020'!P56</f>
        <v>846</v>
      </c>
      <c r="I158" s="18"/>
    </row>
    <row r="159" spans="2:9" ht="24.75" customHeight="1">
      <c r="B159" s="26" t="s">
        <v>67</v>
      </c>
      <c r="C159" s="27" t="s">
        <v>279</v>
      </c>
      <c r="D159" s="247" t="s">
        <v>280</v>
      </c>
      <c r="E159" s="248"/>
      <c r="F159" s="248"/>
      <c r="G159" s="249"/>
      <c r="H159" s="30">
        <f>'[1]КДЛ-2020'!P58</f>
        <v>74</v>
      </c>
      <c r="I159" s="18"/>
    </row>
    <row r="160" spans="2:9" ht="24.75" customHeight="1">
      <c r="B160" s="26" t="s">
        <v>67</v>
      </c>
      <c r="C160" s="27" t="s">
        <v>281</v>
      </c>
      <c r="D160" s="247" t="s">
        <v>282</v>
      </c>
      <c r="E160" s="248"/>
      <c r="F160" s="248"/>
      <c r="G160" s="249"/>
      <c r="H160" s="30">
        <f>'[1]КДЛ-2020'!P59</f>
        <v>58</v>
      </c>
      <c r="I160" s="18"/>
    </row>
    <row r="161" spans="2:9" ht="24.75" customHeight="1">
      <c r="B161" s="26" t="s">
        <v>67</v>
      </c>
      <c r="C161" s="27" t="s">
        <v>283</v>
      </c>
      <c r="D161" s="247" t="s">
        <v>284</v>
      </c>
      <c r="E161" s="248"/>
      <c r="F161" s="248"/>
      <c r="G161" s="249"/>
      <c r="H161" s="30">
        <f>'[1]КДЛ-2020'!P60</f>
        <v>19</v>
      </c>
      <c r="I161" s="18"/>
    </row>
    <row r="162" spans="2:9" ht="24.75" customHeight="1">
      <c r="B162" s="26" t="s">
        <v>67</v>
      </c>
      <c r="C162" s="27" t="s">
        <v>285</v>
      </c>
      <c r="D162" s="247" t="s">
        <v>286</v>
      </c>
      <c r="E162" s="248"/>
      <c r="F162" s="248"/>
      <c r="G162" s="249"/>
      <c r="H162" s="34">
        <f>'[1]КДЛ-2020'!P61</f>
        <v>317</v>
      </c>
      <c r="I162" s="18"/>
    </row>
    <row r="163" spans="2:9" ht="24.75" customHeight="1">
      <c r="B163" s="26" t="s">
        <v>287</v>
      </c>
      <c r="C163" s="27" t="s">
        <v>288</v>
      </c>
      <c r="D163" s="247" t="s">
        <v>289</v>
      </c>
      <c r="E163" s="248"/>
      <c r="F163" s="248"/>
      <c r="G163" s="249"/>
      <c r="H163" s="34">
        <f>'[1]КДЛ-2020'!P62</f>
        <v>30</v>
      </c>
      <c r="I163" s="18"/>
    </row>
    <row r="164" spans="2:9" ht="24.75" customHeight="1">
      <c r="B164" s="26" t="s">
        <v>10</v>
      </c>
      <c r="C164" s="27" t="s">
        <v>290</v>
      </c>
      <c r="D164" s="247" t="s">
        <v>291</v>
      </c>
      <c r="E164" s="248"/>
      <c r="F164" s="248"/>
      <c r="G164" s="249"/>
      <c r="H164" s="34">
        <f>'[1]КДЛ-2020'!P63</f>
        <v>253</v>
      </c>
      <c r="I164" s="18"/>
    </row>
    <row r="165" spans="2:9" ht="24.75" customHeight="1">
      <c r="B165" s="26" t="s">
        <v>67</v>
      </c>
      <c r="C165" s="27" t="s">
        <v>292</v>
      </c>
      <c r="D165" s="247" t="s">
        <v>293</v>
      </c>
      <c r="E165" s="248"/>
      <c r="F165" s="248"/>
      <c r="G165" s="249"/>
      <c r="H165" s="34">
        <f>'[1]КДЛ-2020'!P64</f>
        <v>44</v>
      </c>
      <c r="I165" s="18"/>
    </row>
    <row r="166" spans="2:9" ht="24.75" customHeight="1">
      <c r="B166" s="26" t="s">
        <v>67</v>
      </c>
      <c r="C166" s="27" t="s">
        <v>294</v>
      </c>
      <c r="D166" s="247" t="s">
        <v>295</v>
      </c>
      <c r="E166" s="248"/>
      <c r="F166" s="248"/>
      <c r="G166" s="249"/>
      <c r="H166" s="34">
        <f>'[1]КДЛ-2020'!P65</f>
        <v>51</v>
      </c>
      <c r="I166" s="18"/>
    </row>
    <row r="167" spans="2:9" ht="24.75" customHeight="1">
      <c r="B167" s="26" t="s">
        <v>67</v>
      </c>
      <c r="C167" s="27" t="s">
        <v>296</v>
      </c>
      <c r="D167" s="247" t="s">
        <v>297</v>
      </c>
      <c r="E167" s="248"/>
      <c r="F167" s="248"/>
      <c r="G167" s="249"/>
      <c r="H167" s="34">
        <f>'[1]КДЛ-2020'!P66</f>
        <v>292</v>
      </c>
      <c r="I167" s="18"/>
    </row>
    <row r="168" spans="2:9" ht="24.75" customHeight="1">
      <c r="B168" s="26" t="s">
        <v>67</v>
      </c>
      <c r="C168" s="27" t="s">
        <v>298</v>
      </c>
      <c r="D168" s="247" t="s">
        <v>299</v>
      </c>
      <c r="E168" s="248"/>
      <c r="F168" s="248"/>
      <c r="G168" s="249"/>
      <c r="H168" s="34">
        <f>'[1]КДЛ-2020'!P67</f>
        <v>457</v>
      </c>
      <c r="I168" s="18"/>
    </row>
    <row r="169" spans="2:9" ht="24.75" customHeight="1">
      <c r="B169" s="26" t="s">
        <v>10</v>
      </c>
      <c r="C169" s="27" t="s">
        <v>300</v>
      </c>
      <c r="D169" s="247" t="s">
        <v>301</v>
      </c>
      <c r="E169" s="248"/>
      <c r="F169" s="248"/>
      <c r="G169" s="249"/>
      <c r="H169" s="34">
        <f>'[1]КДЛ-2020'!P69</f>
        <v>610</v>
      </c>
      <c r="I169" s="18"/>
    </row>
    <row r="170" spans="2:9" ht="24.75" customHeight="1">
      <c r="B170" s="26" t="s">
        <v>67</v>
      </c>
      <c r="C170" s="27" t="s">
        <v>302</v>
      </c>
      <c r="D170" s="247" t="s">
        <v>303</v>
      </c>
      <c r="E170" s="248"/>
      <c r="F170" s="248"/>
      <c r="G170" s="249"/>
      <c r="H170" s="34">
        <f>'[1]КДЛ-2020'!P70</f>
        <v>472</v>
      </c>
      <c r="I170" s="18"/>
    </row>
    <row r="171" spans="2:9" ht="24.75" customHeight="1">
      <c r="B171" s="26" t="s">
        <v>67</v>
      </c>
      <c r="C171" s="27" t="s">
        <v>304</v>
      </c>
      <c r="D171" s="247" t="s">
        <v>305</v>
      </c>
      <c r="E171" s="248"/>
      <c r="F171" s="248"/>
      <c r="G171" s="249"/>
      <c r="H171" s="34">
        <f>'[1]КДЛ-2020'!P71</f>
        <v>584</v>
      </c>
      <c r="I171" s="18"/>
    </row>
    <row r="172" spans="2:9" ht="24.75" customHeight="1">
      <c r="B172" s="26" t="s">
        <v>67</v>
      </c>
      <c r="C172" s="27" t="s">
        <v>306</v>
      </c>
      <c r="D172" s="247" t="s">
        <v>307</v>
      </c>
      <c r="E172" s="248"/>
      <c r="F172" s="248"/>
      <c r="G172" s="249"/>
      <c r="H172" s="34">
        <f>'[1]КДЛ-2020'!P72</f>
        <v>790</v>
      </c>
      <c r="I172" s="18"/>
    </row>
    <row r="173" spans="2:9" ht="24.75" customHeight="1">
      <c r="B173" s="26" t="s">
        <v>67</v>
      </c>
      <c r="C173" s="27" t="s">
        <v>308</v>
      </c>
      <c r="D173" s="247" t="s">
        <v>309</v>
      </c>
      <c r="E173" s="248"/>
      <c r="F173" s="248"/>
      <c r="G173" s="249"/>
      <c r="H173" s="34">
        <f>'[1]КДЛ-2020'!P73</f>
        <v>326</v>
      </c>
      <c r="I173" s="18"/>
    </row>
    <row r="174" spans="2:9" ht="24.75" customHeight="1">
      <c r="B174" s="26" t="s">
        <v>310</v>
      </c>
      <c r="C174" s="27" t="s">
        <v>311</v>
      </c>
      <c r="D174" s="247" t="s">
        <v>312</v>
      </c>
      <c r="E174" s="248"/>
      <c r="F174" s="248"/>
      <c r="G174" s="249"/>
      <c r="H174" s="34">
        <f>'[1]КДЛ-2020'!P74</f>
        <v>646</v>
      </c>
      <c r="I174" s="18"/>
    </row>
    <row r="175" spans="2:9" ht="29.25" customHeight="1">
      <c r="B175" s="102"/>
      <c r="H175" s="39"/>
      <c r="I175" s="18"/>
    </row>
    <row r="176" spans="2:9" ht="15">
      <c r="B176" s="103" t="s">
        <v>313</v>
      </c>
      <c r="C176" s="87"/>
      <c r="D176" s="88"/>
      <c r="E176" s="104"/>
      <c r="F176" s="11"/>
      <c r="G176" s="11"/>
      <c r="H176" s="43"/>
      <c r="I176" s="18"/>
    </row>
    <row r="177" spans="2:9" ht="24.75" customHeight="1">
      <c r="B177" s="26" t="s">
        <v>67</v>
      </c>
      <c r="C177" s="27" t="s">
        <v>314</v>
      </c>
      <c r="D177" s="247" t="s">
        <v>315</v>
      </c>
      <c r="E177" s="248"/>
      <c r="F177" s="248"/>
      <c r="G177" s="249"/>
      <c r="H177" s="30">
        <f>'[1]спид-2020'!Q8</f>
        <v>527</v>
      </c>
      <c r="I177" s="18"/>
    </row>
    <row r="178" spans="2:9" ht="24.75" customHeight="1">
      <c r="B178" s="26" t="s">
        <v>67</v>
      </c>
      <c r="C178" s="27" t="s">
        <v>316</v>
      </c>
      <c r="D178" s="247" t="s">
        <v>317</v>
      </c>
      <c r="E178" s="248"/>
      <c r="F178" s="248"/>
      <c r="G178" s="249"/>
      <c r="H178" s="30">
        <f>'[1]спид-2020'!Q9</f>
        <v>548</v>
      </c>
      <c r="I178" s="18"/>
    </row>
    <row r="179" spans="2:9" ht="24.75" customHeight="1">
      <c r="B179" s="26" t="s">
        <v>67</v>
      </c>
      <c r="C179" s="27" t="s">
        <v>318</v>
      </c>
      <c r="D179" s="247" t="s">
        <v>319</v>
      </c>
      <c r="E179" s="248"/>
      <c r="F179" s="248"/>
      <c r="G179" s="249"/>
      <c r="H179" s="30">
        <f>'[1]спид-2020'!Q10</f>
        <v>569</v>
      </c>
      <c r="I179" s="18"/>
    </row>
    <row r="180" spans="2:9" ht="24.75" customHeight="1">
      <c r="B180" s="26" t="s">
        <v>67</v>
      </c>
      <c r="C180" s="27" t="s">
        <v>320</v>
      </c>
      <c r="D180" s="247" t="s">
        <v>321</v>
      </c>
      <c r="E180" s="248"/>
      <c r="F180" s="248"/>
      <c r="G180" s="249"/>
      <c r="H180" s="30">
        <f>'[1]спид-2020'!Q11</f>
        <v>566</v>
      </c>
      <c r="I180" s="18"/>
    </row>
    <row r="181" spans="2:9" ht="24.75" customHeight="1">
      <c r="B181" s="26" t="s">
        <v>67</v>
      </c>
      <c r="C181" s="27" t="s">
        <v>322</v>
      </c>
      <c r="D181" s="247" t="s">
        <v>323</v>
      </c>
      <c r="E181" s="248"/>
      <c r="F181" s="248"/>
      <c r="G181" s="249"/>
      <c r="H181" s="30">
        <f>'[1]спид-2020'!Q12</f>
        <v>359</v>
      </c>
      <c r="I181" s="18"/>
    </row>
    <row r="182" spans="2:9" ht="24.75" customHeight="1">
      <c r="B182" s="26" t="s">
        <v>67</v>
      </c>
      <c r="C182" s="27" t="s">
        <v>324</v>
      </c>
      <c r="D182" s="247" t="s">
        <v>325</v>
      </c>
      <c r="E182" s="248"/>
      <c r="F182" s="248"/>
      <c r="G182" s="249"/>
      <c r="H182" s="30">
        <f>'[1]спид-2020'!Q13</f>
        <v>589</v>
      </c>
      <c r="I182" s="18"/>
    </row>
    <row r="183" spans="2:9" ht="24.75" customHeight="1">
      <c r="B183" s="26" t="s">
        <v>67</v>
      </c>
      <c r="C183" s="27" t="s">
        <v>326</v>
      </c>
      <c r="D183" s="247" t="s">
        <v>327</v>
      </c>
      <c r="E183" s="248"/>
      <c r="F183" s="248"/>
      <c r="G183" s="249"/>
      <c r="H183" s="30">
        <f>'[1]спид-2020'!Q14</f>
        <v>568</v>
      </c>
      <c r="I183" s="18"/>
    </row>
    <row r="184" spans="2:9" ht="24.75" customHeight="1">
      <c r="B184" s="26" t="s">
        <v>67</v>
      </c>
      <c r="C184" s="27" t="s">
        <v>328</v>
      </c>
      <c r="D184" s="247" t="s">
        <v>329</v>
      </c>
      <c r="E184" s="248"/>
      <c r="F184" s="248"/>
      <c r="G184" s="249"/>
      <c r="H184" s="30">
        <f>'[1]спид-2020'!Q15</f>
        <v>589</v>
      </c>
      <c r="I184" s="18"/>
    </row>
    <row r="185" spans="2:9" ht="30" customHeight="1">
      <c r="B185" s="26" t="s">
        <v>330</v>
      </c>
      <c r="C185" s="27" t="s">
        <v>331</v>
      </c>
      <c r="D185" s="247" t="s">
        <v>332</v>
      </c>
      <c r="E185" s="248"/>
      <c r="F185" s="248"/>
      <c r="G185" s="249"/>
      <c r="H185" s="30">
        <f>'[1]спид-2020'!Q16</f>
        <v>291</v>
      </c>
      <c r="I185" s="18"/>
    </row>
    <row r="186" spans="2:10" ht="30" customHeight="1">
      <c r="B186" s="26" t="s">
        <v>67</v>
      </c>
      <c r="C186" s="27" t="s">
        <v>333</v>
      </c>
      <c r="D186" s="247" t="s">
        <v>334</v>
      </c>
      <c r="E186" s="248"/>
      <c r="F186" s="248"/>
      <c r="G186" s="249"/>
      <c r="H186" s="30">
        <f>'[1]спид-2020'!Q17</f>
        <v>287</v>
      </c>
      <c r="I186" s="18"/>
      <c r="J186" t="e">
        <f>H186/#REF!</f>
        <v>#REF!</v>
      </c>
    </row>
    <row r="187" spans="2:9" ht="33" customHeight="1">
      <c r="B187" s="26" t="s">
        <v>67</v>
      </c>
      <c r="C187" s="27" t="s">
        <v>335</v>
      </c>
      <c r="D187" s="247" t="s">
        <v>336</v>
      </c>
      <c r="E187" s="248"/>
      <c r="F187" s="248"/>
      <c r="G187" s="249"/>
      <c r="H187" s="30">
        <f>'[1]спид-2020'!Q18</f>
        <v>568</v>
      </c>
      <c r="I187" s="18"/>
    </row>
    <row r="188" spans="2:9" ht="33.75" customHeight="1">
      <c r="B188" s="26" t="s">
        <v>67</v>
      </c>
      <c r="C188" s="27" t="s">
        <v>337</v>
      </c>
      <c r="D188" s="247" t="s">
        <v>338</v>
      </c>
      <c r="E188" s="248"/>
      <c r="F188" s="248"/>
      <c r="G188" s="249"/>
      <c r="H188" s="30">
        <f>'[1]спид-2020'!Q19</f>
        <v>302</v>
      </c>
      <c r="I188" s="18"/>
    </row>
    <row r="189" spans="2:9" ht="24.75" customHeight="1">
      <c r="B189" s="26" t="s">
        <v>67</v>
      </c>
      <c r="C189" s="27" t="s">
        <v>339</v>
      </c>
      <c r="D189" s="247" t="s">
        <v>340</v>
      </c>
      <c r="E189" s="248"/>
      <c r="F189" s="248"/>
      <c r="G189" s="249"/>
      <c r="H189" s="30">
        <f>'[1]спид-2020'!Q20</f>
        <v>254</v>
      </c>
      <c r="I189" s="18"/>
    </row>
    <row r="190" spans="2:9" ht="30.75" customHeight="1">
      <c r="B190" s="26" t="s">
        <v>67</v>
      </c>
      <c r="C190" s="27" t="s">
        <v>341</v>
      </c>
      <c r="D190" s="247" t="s">
        <v>342</v>
      </c>
      <c r="E190" s="248"/>
      <c r="F190" s="248"/>
      <c r="G190" s="249"/>
      <c r="H190" s="30">
        <f>'[1]спид-2020'!Q21</f>
        <v>562</v>
      </c>
      <c r="I190" s="18"/>
    </row>
    <row r="191" spans="2:9" ht="24.75" customHeight="1">
      <c r="B191" s="26" t="s">
        <v>67</v>
      </c>
      <c r="C191" s="27" t="s">
        <v>343</v>
      </c>
      <c r="D191" s="247" t="s">
        <v>344</v>
      </c>
      <c r="E191" s="248"/>
      <c r="F191" s="248"/>
      <c r="G191" s="249"/>
      <c r="H191" s="30">
        <f>'[1]спид-2020'!Q22</f>
        <v>558</v>
      </c>
      <c r="I191" s="18"/>
    </row>
    <row r="192" spans="2:9" ht="24.75" customHeight="1">
      <c r="B192" s="26" t="s">
        <v>67</v>
      </c>
      <c r="C192" s="27" t="s">
        <v>345</v>
      </c>
      <c r="D192" s="247" t="s">
        <v>346</v>
      </c>
      <c r="E192" s="248"/>
      <c r="F192" s="248"/>
      <c r="G192" s="249"/>
      <c r="H192" s="30">
        <f>'[1]спид-2020'!Q23</f>
        <v>597</v>
      </c>
      <c r="I192" s="18"/>
    </row>
    <row r="193" spans="2:9" ht="24.75" customHeight="1">
      <c r="B193" s="26" t="s">
        <v>67</v>
      </c>
      <c r="C193" s="27" t="s">
        <v>347</v>
      </c>
      <c r="D193" s="247" t="s">
        <v>348</v>
      </c>
      <c r="E193" s="248"/>
      <c r="F193" s="248"/>
      <c r="G193" s="249"/>
      <c r="H193" s="30">
        <f>'[1]спид-2020'!Q24</f>
        <v>567</v>
      </c>
      <c r="I193" s="18"/>
    </row>
    <row r="194" spans="2:9" ht="24.75" customHeight="1">
      <c r="B194" s="26" t="s">
        <v>67</v>
      </c>
      <c r="C194" s="27" t="s">
        <v>349</v>
      </c>
      <c r="D194" s="247" t="s">
        <v>350</v>
      </c>
      <c r="E194" s="248"/>
      <c r="F194" s="248"/>
      <c r="G194" s="249"/>
      <c r="H194" s="30">
        <f>'[1]спид-2020'!Q25</f>
        <v>591</v>
      </c>
      <c r="I194" s="18"/>
    </row>
    <row r="195" spans="2:9" ht="24.75" customHeight="1">
      <c r="B195" s="26" t="s">
        <v>67</v>
      </c>
      <c r="C195" s="27" t="s">
        <v>351</v>
      </c>
      <c r="D195" s="247" t="s">
        <v>352</v>
      </c>
      <c r="E195" s="248"/>
      <c r="F195" s="248"/>
      <c r="G195" s="249"/>
      <c r="H195" s="30">
        <f>'[1]спид-2020'!Q26</f>
        <v>601</v>
      </c>
      <c r="I195" s="18"/>
    </row>
    <row r="196" spans="2:9" ht="30" customHeight="1">
      <c r="B196" s="26" t="s">
        <v>67</v>
      </c>
      <c r="C196" s="27" t="s">
        <v>353</v>
      </c>
      <c r="D196" s="247" t="s">
        <v>354</v>
      </c>
      <c r="E196" s="248"/>
      <c r="F196" s="248"/>
      <c r="G196" s="249"/>
      <c r="H196" s="30">
        <f>'[1]спид-2020'!Q27</f>
        <v>614</v>
      </c>
      <c r="I196" s="18"/>
    </row>
    <row r="197" spans="2:9" ht="27.75" customHeight="1">
      <c r="B197" s="26" t="s">
        <v>67</v>
      </c>
      <c r="C197" s="27" t="s">
        <v>355</v>
      </c>
      <c r="D197" s="247" t="s">
        <v>356</v>
      </c>
      <c r="E197" s="248"/>
      <c r="F197" s="248"/>
      <c r="G197" s="249"/>
      <c r="H197" s="30">
        <f>'[1]спид-2020'!Q28</f>
        <v>642</v>
      </c>
      <c r="I197" s="18"/>
    </row>
    <row r="198" spans="2:9" ht="24.75" customHeight="1">
      <c r="B198" s="26" t="s">
        <v>67</v>
      </c>
      <c r="C198" s="27" t="s">
        <v>357</v>
      </c>
      <c r="D198" s="247" t="s">
        <v>358</v>
      </c>
      <c r="E198" s="248"/>
      <c r="F198" s="248"/>
      <c r="G198" s="249"/>
      <c r="H198" s="30">
        <f>'[1]спид-2020'!Q29</f>
        <v>588</v>
      </c>
      <c r="I198" s="18"/>
    </row>
    <row r="199" spans="2:9" ht="24.75" customHeight="1">
      <c r="B199" s="26" t="s">
        <v>67</v>
      </c>
      <c r="C199" s="27" t="s">
        <v>359</v>
      </c>
      <c r="D199" s="247" t="s">
        <v>360</v>
      </c>
      <c r="E199" s="248"/>
      <c r="F199" s="248"/>
      <c r="G199" s="249"/>
      <c r="H199" s="30">
        <f>'[1]спид-2020'!Q30</f>
        <v>580</v>
      </c>
      <c r="I199" s="18"/>
    </row>
    <row r="200" spans="2:9" ht="24.75" customHeight="1">
      <c r="B200" s="26" t="s">
        <v>67</v>
      </c>
      <c r="C200" s="27" t="s">
        <v>361</v>
      </c>
      <c r="D200" s="247" t="s">
        <v>362</v>
      </c>
      <c r="E200" s="248"/>
      <c r="F200" s="248"/>
      <c r="G200" s="249"/>
      <c r="H200" s="30">
        <f>'[1]спид-2020'!Q31</f>
        <v>581</v>
      </c>
      <c r="I200" s="18"/>
    </row>
    <row r="201" spans="2:9" ht="24.75" customHeight="1">
      <c r="B201" s="26" t="s">
        <v>67</v>
      </c>
      <c r="C201" s="27" t="s">
        <v>363</v>
      </c>
      <c r="D201" s="247" t="s">
        <v>364</v>
      </c>
      <c r="E201" s="248"/>
      <c r="F201" s="248"/>
      <c r="G201" s="249"/>
      <c r="H201" s="30">
        <f>'[1]спид-2020'!Q32</f>
        <v>576</v>
      </c>
      <c r="I201" s="18"/>
    </row>
    <row r="202" spans="2:9" ht="24.75" customHeight="1">
      <c r="B202" s="26" t="s">
        <v>67</v>
      </c>
      <c r="C202" s="27" t="s">
        <v>365</v>
      </c>
      <c r="D202" s="247" t="s">
        <v>366</v>
      </c>
      <c r="E202" s="248"/>
      <c r="F202" s="248"/>
      <c r="G202" s="249"/>
      <c r="H202" s="30">
        <f>'[1]спид-2020'!Q33</f>
        <v>576</v>
      </c>
      <c r="I202" s="18"/>
    </row>
    <row r="203" spans="2:9" ht="24.75" customHeight="1">
      <c r="B203" s="26" t="s">
        <v>67</v>
      </c>
      <c r="C203" s="27" t="s">
        <v>367</v>
      </c>
      <c r="D203" s="247" t="s">
        <v>368</v>
      </c>
      <c r="E203" s="248"/>
      <c r="F203" s="248"/>
      <c r="G203" s="249"/>
      <c r="H203" s="30">
        <f>'[1]спид-2020'!Q34</f>
        <v>508</v>
      </c>
      <c r="I203" s="18"/>
    </row>
    <row r="204" spans="2:9" ht="24.75" customHeight="1">
      <c r="B204" s="26" t="s">
        <v>67</v>
      </c>
      <c r="C204" s="27" t="s">
        <v>361</v>
      </c>
      <c r="D204" s="247" t="s">
        <v>369</v>
      </c>
      <c r="E204" s="248"/>
      <c r="F204" s="248"/>
      <c r="G204" s="249"/>
      <c r="H204" s="30">
        <f>'[1]спид-2020'!Q35</f>
        <v>579</v>
      </c>
      <c r="I204" s="18"/>
    </row>
    <row r="205" spans="2:9" ht="34.5" customHeight="1">
      <c r="B205" s="26" t="s">
        <v>67</v>
      </c>
      <c r="C205" s="27" t="s">
        <v>370</v>
      </c>
      <c r="D205" s="247" t="s">
        <v>371</v>
      </c>
      <c r="E205" s="248"/>
      <c r="F205" s="248"/>
      <c r="G205" s="249"/>
      <c r="H205" s="30">
        <f>'[1]спид-2020'!Q36</f>
        <v>577</v>
      </c>
      <c r="I205" s="18"/>
    </row>
    <row r="206" spans="2:9" ht="34.5" customHeight="1">
      <c r="B206" s="26" t="s">
        <v>67</v>
      </c>
      <c r="C206" s="27" t="s">
        <v>372</v>
      </c>
      <c r="D206" s="247" t="s">
        <v>373</v>
      </c>
      <c r="E206" s="248"/>
      <c r="F206" s="248"/>
      <c r="G206" s="249"/>
      <c r="H206" s="30">
        <f>'[1]спид-2020'!Q37</f>
        <v>564</v>
      </c>
      <c r="I206" s="18"/>
    </row>
    <row r="207" spans="2:9" ht="33" customHeight="1">
      <c r="B207" s="26" t="s">
        <v>67</v>
      </c>
      <c r="C207" s="27" t="s">
        <v>374</v>
      </c>
      <c r="D207" s="247" t="s">
        <v>375</v>
      </c>
      <c r="E207" s="248"/>
      <c r="F207" s="248"/>
      <c r="G207" s="249"/>
      <c r="H207" s="30">
        <f>'[1]спид-2020'!Q38</f>
        <v>641</v>
      </c>
      <c r="I207" s="18"/>
    </row>
    <row r="208" spans="2:9" ht="29.25" customHeight="1">
      <c r="B208" s="26" t="s">
        <v>67</v>
      </c>
      <c r="C208" s="27" t="s">
        <v>376</v>
      </c>
      <c r="D208" s="247" t="s">
        <v>377</v>
      </c>
      <c r="E208" s="248"/>
      <c r="F208" s="248"/>
      <c r="G208" s="249"/>
      <c r="H208" s="30">
        <f>'[1]спид-2020'!Q39</f>
        <v>583</v>
      </c>
      <c r="I208" s="18"/>
    </row>
    <row r="209" spans="2:9" ht="42.75" customHeight="1">
      <c r="B209" s="26" t="s">
        <v>378</v>
      </c>
      <c r="C209" s="27" t="s">
        <v>379</v>
      </c>
      <c r="D209" s="247" t="s">
        <v>380</v>
      </c>
      <c r="E209" s="248"/>
      <c r="F209" s="248"/>
      <c r="G209" s="249"/>
      <c r="H209" s="30">
        <f>'[1]спид-2020'!Q40</f>
        <v>723</v>
      </c>
      <c r="I209" s="18"/>
    </row>
    <row r="210" spans="2:9" ht="27.75" customHeight="1">
      <c r="B210" s="26" t="s">
        <v>378</v>
      </c>
      <c r="C210" s="27" t="s">
        <v>381</v>
      </c>
      <c r="D210" s="247" t="s">
        <v>382</v>
      </c>
      <c r="E210" s="248"/>
      <c r="F210" s="248"/>
      <c r="G210" s="249"/>
      <c r="H210" s="30">
        <f>'[1]спид-2020'!Q41</f>
        <v>671</v>
      </c>
      <c r="I210" s="18"/>
    </row>
    <row r="211" spans="2:9" ht="30" customHeight="1">
      <c r="B211" s="26" t="s">
        <v>378</v>
      </c>
      <c r="C211" s="27" t="s">
        <v>383</v>
      </c>
      <c r="D211" s="247" t="s">
        <v>384</v>
      </c>
      <c r="E211" s="248"/>
      <c r="F211" s="248"/>
      <c r="G211" s="249"/>
      <c r="H211" s="30">
        <f>'[1]спид-2020'!Q42</f>
        <v>671</v>
      </c>
      <c r="I211" s="18"/>
    </row>
    <row r="212" spans="2:9" ht="30" customHeight="1">
      <c r="B212" s="105" t="s">
        <v>378</v>
      </c>
      <c r="C212" s="106" t="s">
        <v>385</v>
      </c>
      <c r="D212" s="250" t="s">
        <v>386</v>
      </c>
      <c r="E212" s="251"/>
      <c r="F212" s="251"/>
      <c r="G212" s="252"/>
      <c r="H212" s="107">
        <v>925</v>
      </c>
      <c r="I212" s="18"/>
    </row>
    <row r="213" spans="2:9" ht="18" customHeight="1">
      <c r="B213" s="108"/>
      <c r="C213" s="109"/>
      <c r="D213" s="253" t="s">
        <v>387</v>
      </c>
      <c r="E213" s="254"/>
      <c r="F213" s="254"/>
      <c r="G213" s="254"/>
      <c r="H213" s="107"/>
      <c r="I213" s="18"/>
    </row>
    <row r="214" spans="2:9" ht="17.25" customHeight="1">
      <c r="B214" s="111"/>
      <c r="C214" s="112"/>
      <c r="D214" s="255" t="s">
        <v>388</v>
      </c>
      <c r="E214" s="256"/>
      <c r="F214" s="256"/>
      <c r="G214" s="256"/>
      <c r="H214" s="30"/>
      <c r="I214" s="18"/>
    </row>
    <row r="215" spans="2:9" ht="30" customHeight="1">
      <c r="B215" s="105" t="s">
        <v>378</v>
      </c>
      <c r="C215" s="114" t="s">
        <v>389</v>
      </c>
      <c r="D215" s="257" t="s">
        <v>390</v>
      </c>
      <c r="E215" s="254"/>
      <c r="F215" s="254"/>
      <c r="G215" s="258"/>
      <c r="H215" s="107">
        <v>925</v>
      </c>
      <c r="I215" s="18"/>
    </row>
    <row r="216" spans="2:9" ht="16.5" customHeight="1">
      <c r="B216" s="115"/>
      <c r="C216" s="109"/>
      <c r="D216" s="253" t="s">
        <v>387</v>
      </c>
      <c r="E216" s="254"/>
      <c r="F216" s="254"/>
      <c r="G216" s="254"/>
      <c r="H216" s="116"/>
      <c r="I216" s="18"/>
    </row>
    <row r="217" spans="2:9" ht="21" customHeight="1">
      <c r="B217" s="115"/>
      <c r="C217" s="112"/>
      <c r="D217" s="255" t="s">
        <v>388</v>
      </c>
      <c r="E217" s="256"/>
      <c r="F217" s="256"/>
      <c r="G217" s="256"/>
      <c r="H217" s="30"/>
      <c r="I217" s="18"/>
    </row>
    <row r="218" spans="2:9" ht="32.25" customHeight="1">
      <c r="B218" s="102"/>
      <c r="C218" s="117" t="s">
        <v>391</v>
      </c>
      <c r="H218" s="118"/>
      <c r="I218" s="18"/>
    </row>
    <row r="219" spans="2:9" ht="15">
      <c r="B219" s="119" t="s">
        <v>392</v>
      </c>
      <c r="C219" s="88"/>
      <c r="D219" s="88"/>
      <c r="E219" s="104"/>
      <c r="F219" s="11"/>
      <c r="G219" s="11"/>
      <c r="H219" s="120"/>
      <c r="I219" s="18"/>
    </row>
    <row r="220" spans="2:9" ht="30" customHeight="1">
      <c r="B220" s="26" t="s">
        <v>330</v>
      </c>
      <c r="C220" s="27" t="s">
        <v>393</v>
      </c>
      <c r="D220" s="247" t="s">
        <v>394</v>
      </c>
      <c r="E220" s="248"/>
      <c r="F220" s="248"/>
      <c r="G220" s="249"/>
      <c r="H220" s="30">
        <f>'[1]бак-2020'!Q7</f>
        <v>1215</v>
      </c>
      <c r="I220" s="18"/>
    </row>
    <row r="221" spans="2:9" ht="27.75" customHeight="1">
      <c r="B221" s="26" t="s">
        <v>378</v>
      </c>
      <c r="C221" s="27" t="s">
        <v>395</v>
      </c>
      <c r="D221" s="247" t="s">
        <v>396</v>
      </c>
      <c r="E221" s="248"/>
      <c r="F221" s="248"/>
      <c r="G221" s="249"/>
      <c r="H221" s="30">
        <f>'[1]бак-2020'!Q8</f>
        <v>1220</v>
      </c>
      <c r="I221" s="18"/>
    </row>
    <row r="222" spans="2:9" ht="30" customHeight="1">
      <c r="B222" s="26" t="s">
        <v>378</v>
      </c>
      <c r="C222" s="27" t="s">
        <v>397</v>
      </c>
      <c r="D222" s="247" t="s">
        <v>398</v>
      </c>
      <c r="E222" s="248"/>
      <c r="F222" s="248"/>
      <c r="G222" s="249"/>
      <c r="H222" s="30">
        <f>'[1]бак-2020'!Q9</f>
        <v>1126</v>
      </c>
      <c r="I222" s="18"/>
    </row>
    <row r="223" spans="2:9" ht="30" customHeight="1">
      <c r="B223" s="26" t="s">
        <v>378</v>
      </c>
      <c r="C223" s="27" t="s">
        <v>399</v>
      </c>
      <c r="D223" s="247" t="s">
        <v>400</v>
      </c>
      <c r="E223" s="248"/>
      <c r="F223" s="248"/>
      <c r="G223" s="249"/>
      <c r="H223" s="30">
        <f>'[1]бак-2020'!Q10</f>
        <v>1060</v>
      </c>
      <c r="I223" s="18"/>
    </row>
    <row r="224" spans="2:9" ht="30" customHeight="1">
      <c r="B224" s="26" t="s">
        <v>378</v>
      </c>
      <c r="C224" s="27" t="s">
        <v>401</v>
      </c>
      <c r="D224" s="247" t="s">
        <v>402</v>
      </c>
      <c r="E224" s="248"/>
      <c r="F224" s="248"/>
      <c r="G224" s="249"/>
      <c r="H224" s="30">
        <f>'[1]бак-2020'!Q11</f>
        <v>1161</v>
      </c>
      <c r="I224" s="18"/>
    </row>
    <row r="225" spans="2:9" ht="30" customHeight="1">
      <c r="B225" s="26" t="s">
        <v>378</v>
      </c>
      <c r="C225" s="27" t="s">
        <v>403</v>
      </c>
      <c r="D225" s="247" t="s">
        <v>404</v>
      </c>
      <c r="E225" s="248"/>
      <c r="F225" s="248"/>
      <c r="G225" s="249"/>
      <c r="H225" s="30">
        <f>'[1]бак-2020'!Q12</f>
        <v>1162</v>
      </c>
      <c r="I225" s="18"/>
    </row>
    <row r="226" spans="2:9" ht="30" customHeight="1">
      <c r="B226" s="26" t="s">
        <v>378</v>
      </c>
      <c r="C226" s="27" t="s">
        <v>405</v>
      </c>
      <c r="D226" s="247" t="s">
        <v>406</v>
      </c>
      <c r="E226" s="248"/>
      <c r="F226" s="248"/>
      <c r="G226" s="249"/>
      <c r="H226" s="30">
        <f>'[1]бак-2020'!Q13</f>
        <v>1409</v>
      </c>
      <c r="I226" s="18"/>
    </row>
    <row r="227" spans="2:9" ht="30" customHeight="1">
      <c r="B227" s="26" t="s">
        <v>378</v>
      </c>
      <c r="C227" s="27" t="s">
        <v>407</v>
      </c>
      <c r="D227" s="247" t="s">
        <v>408</v>
      </c>
      <c r="E227" s="248"/>
      <c r="F227" s="248"/>
      <c r="G227" s="249"/>
      <c r="H227" s="30">
        <f>'[1]бак-2020'!Q14</f>
        <v>1023</v>
      </c>
      <c r="I227" s="18"/>
    </row>
    <row r="228" spans="2:9" ht="38.25" customHeight="1">
      <c r="B228" s="26" t="s">
        <v>378</v>
      </c>
      <c r="C228" s="27" t="s">
        <v>409</v>
      </c>
      <c r="D228" s="247" t="s">
        <v>410</v>
      </c>
      <c r="E228" s="248"/>
      <c r="F228" s="248"/>
      <c r="G228" s="249"/>
      <c r="H228" s="30">
        <f>'[1]бак-2020'!Q15</f>
        <v>1587</v>
      </c>
      <c r="I228" s="18"/>
    </row>
    <row r="229" spans="2:9" ht="48" customHeight="1">
      <c r="B229" s="26" t="s">
        <v>378</v>
      </c>
      <c r="C229" s="27" t="s">
        <v>411</v>
      </c>
      <c r="D229" s="247" t="s">
        <v>412</v>
      </c>
      <c r="E229" s="248"/>
      <c r="F229" s="248"/>
      <c r="G229" s="249"/>
      <c r="H229" s="30">
        <f>'[1]бак-2020'!Q16</f>
        <v>1215</v>
      </c>
      <c r="I229" s="18"/>
    </row>
    <row r="230" spans="2:9" ht="45.75" customHeight="1">
      <c r="B230" s="26" t="s">
        <v>378</v>
      </c>
      <c r="C230" s="27" t="s">
        <v>413</v>
      </c>
      <c r="D230" s="247" t="s">
        <v>414</v>
      </c>
      <c r="E230" s="248"/>
      <c r="F230" s="248"/>
      <c r="G230" s="249"/>
      <c r="H230" s="30">
        <f>'[1]бак-2020'!Q17</f>
        <v>1218</v>
      </c>
      <c r="I230" s="18"/>
    </row>
    <row r="231" spans="2:9" ht="38.25" customHeight="1">
      <c r="B231" s="26" t="s">
        <v>378</v>
      </c>
      <c r="C231" s="27" t="s">
        <v>415</v>
      </c>
      <c r="D231" s="247" t="s">
        <v>416</v>
      </c>
      <c r="E231" s="248"/>
      <c r="F231" s="248"/>
      <c r="G231" s="249"/>
      <c r="H231" s="30">
        <f>'[1]бак-2020'!Q18</f>
        <v>1126</v>
      </c>
      <c r="I231" s="18"/>
    </row>
    <row r="232" spans="2:9" ht="39" customHeight="1">
      <c r="B232" s="26" t="s">
        <v>378</v>
      </c>
      <c r="C232" s="27" t="s">
        <v>417</v>
      </c>
      <c r="D232" s="247" t="s">
        <v>418</v>
      </c>
      <c r="E232" s="248"/>
      <c r="F232" s="248"/>
      <c r="G232" s="249"/>
      <c r="H232" s="30">
        <f>'[1]бак-2020'!Q19</f>
        <v>1104</v>
      </c>
      <c r="I232" s="18"/>
    </row>
    <row r="233" spans="2:9" ht="37.5" customHeight="1">
      <c r="B233" s="26" t="s">
        <v>378</v>
      </c>
      <c r="C233" s="27" t="s">
        <v>419</v>
      </c>
      <c r="D233" s="247" t="s">
        <v>420</v>
      </c>
      <c r="E233" s="248"/>
      <c r="F233" s="248"/>
      <c r="G233" s="249"/>
      <c r="H233" s="30">
        <f>'[1]бак-2020'!Q20</f>
        <v>1402</v>
      </c>
      <c r="I233" s="18"/>
    </row>
    <row r="234" spans="2:9" ht="42" customHeight="1">
      <c r="B234" s="26" t="s">
        <v>378</v>
      </c>
      <c r="C234" s="27" t="s">
        <v>421</v>
      </c>
      <c r="D234" s="247" t="s">
        <v>422</v>
      </c>
      <c r="E234" s="248"/>
      <c r="F234" s="248"/>
      <c r="G234" s="249"/>
      <c r="H234" s="30">
        <f>'[1]бак-2020'!Q21</f>
        <v>1265</v>
      </c>
      <c r="I234" s="18"/>
    </row>
    <row r="235" spans="2:9" ht="30" customHeight="1">
      <c r="B235" s="26" t="s">
        <v>378</v>
      </c>
      <c r="C235" s="27" t="s">
        <v>423</v>
      </c>
      <c r="D235" s="247" t="s">
        <v>424</v>
      </c>
      <c r="E235" s="248"/>
      <c r="F235" s="248"/>
      <c r="G235" s="249"/>
      <c r="H235" s="30">
        <f>'[1]бак-2020'!Q22</f>
        <v>1216</v>
      </c>
      <c r="I235" s="18"/>
    </row>
    <row r="236" spans="2:9" ht="30" customHeight="1">
      <c r="B236" s="26" t="s">
        <v>378</v>
      </c>
      <c r="C236" s="27" t="s">
        <v>425</v>
      </c>
      <c r="D236" s="247" t="s">
        <v>426</v>
      </c>
      <c r="E236" s="248"/>
      <c r="F236" s="248"/>
      <c r="G236" s="249"/>
      <c r="H236" s="30">
        <f>'[1]бак-2020'!Q23</f>
        <v>1995</v>
      </c>
      <c r="I236" s="18"/>
    </row>
    <row r="237" spans="2:9" ht="42.75" customHeight="1">
      <c r="B237" s="26" t="s">
        <v>378</v>
      </c>
      <c r="C237" s="27" t="s">
        <v>427</v>
      </c>
      <c r="D237" s="247" t="s">
        <v>428</v>
      </c>
      <c r="E237" s="248"/>
      <c r="F237" s="248"/>
      <c r="G237" s="249"/>
      <c r="H237" s="30">
        <f>'[1]бак-2020'!Q24</f>
        <v>1244</v>
      </c>
      <c r="I237" s="18"/>
    </row>
    <row r="238" spans="2:9" ht="30" customHeight="1">
      <c r="B238" s="26" t="s">
        <v>378</v>
      </c>
      <c r="C238" s="27" t="s">
        <v>429</v>
      </c>
      <c r="D238" s="247" t="s">
        <v>430</v>
      </c>
      <c r="E238" s="248"/>
      <c r="F238" s="248"/>
      <c r="G238" s="249"/>
      <c r="H238" s="30">
        <f>'[1]бак-2020'!Q25</f>
        <v>972</v>
      </c>
      <c r="I238" s="18"/>
    </row>
    <row r="239" spans="2:9" ht="30" customHeight="1">
      <c r="B239" s="26" t="s">
        <v>378</v>
      </c>
      <c r="C239" s="27" t="s">
        <v>431</v>
      </c>
      <c r="D239" s="247" t="s">
        <v>432</v>
      </c>
      <c r="E239" s="248"/>
      <c r="F239" s="248"/>
      <c r="G239" s="249"/>
      <c r="H239" s="30">
        <f>'[1]бак-2020'!Q26</f>
        <v>1213</v>
      </c>
      <c r="I239" s="18"/>
    </row>
    <row r="240" spans="2:9" ht="30" customHeight="1">
      <c r="B240" s="26" t="s">
        <v>378</v>
      </c>
      <c r="C240" s="27" t="s">
        <v>433</v>
      </c>
      <c r="D240" s="247" t="s">
        <v>434</v>
      </c>
      <c r="E240" s="248"/>
      <c r="F240" s="248"/>
      <c r="G240" s="249"/>
      <c r="H240" s="30">
        <f>'[1]бак-2020'!Q27</f>
        <v>1105</v>
      </c>
      <c r="I240" s="18"/>
    </row>
    <row r="241" spans="2:9" ht="30" customHeight="1">
      <c r="B241" s="26" t="s">
        <v>378</v>
      </c>
      <c r="C241" s="27" t="s">
        <v>433</v>
      </c>
      <c r="D241" s="247" t="s">
        <v>435</v>
      </c>
      <c r="E241" s="248"/>
      <c r="F241" s="248"/>
      <c r="G241" s="249"/>
      <c r="H241" s="30">
        <f>'[1]бак-2020'!Q28</f>
        <v>1518</v>
      </c>
      <c r="I241" s="18"/>
    </row>
    <row r="242" spans="2:9" ht="43.5" customHeight="1">
      <c r="B242" s="26" t="s">
        <v>378</v>
      </c>
      <c r="C242" s="27" t="s">
        <v>436</v>
      </c>
      <c r="D242" s="247" t="s">
        <v>437</v>
      </c>
      <c r="E242" s="248"/>
      <c r="F242" s="248"/>
      <c r="G242" s="249"/>
      <c r="H242" s="30">
        <f>'[1]бак-2020'!Q29</f>
        <v>1105</v>
      </c>
      <c r="I242" s="18"/>
    </row>
    <row r="243" spans="2:9" ht="37.5" customHeight="1">
      <c r="B243" s="26" t="s">
        <v>378</v>
      </c>
      <c r="C243" s="27" t="s">
        <v>438</v>
      </c>
      <c r="D243" s="247" t="s">
        <v>439</v>
      </c>
      <c r="E243" s="248"/>
      <c r="F243" s="248"/>
      <c r="G243" s="249"/>
      <c r="H243" s="30">
        <f>'[1]бак-2020'!Q30</f>
        <v>1502</v>
      </c>
      <c r="I243" s="18"/>
    </row>
    <row r="244" spans="2:9" ht="45.75" customHeight="1">
      <c r="B244" s="26" t="s">
        <v>378</v>
      </c>
      <c r="C244" s="27" t="s">
        <v>440</v>
      </c>
      <c r="D244" s="247" t="s">
        <v>441</v>
      </c>
      <c r="E244" s="248"/>
      <c r="F244" s="248"/>
      <c r="G244" s="249"/>
      <c r="H244" s="30">
        <f>'[1]бак-2020'!Q31</f>
        <v>1244</v>
      </c>
      <c r="I244" s="18"/>
    </row>
    <row r="245" spans="2:9" ht="36" customHeight="1">
      <c r="B245" s="26" t="s">
        <v>378</v>
      </c>
      <c r="C245" s="27" t="s">
        <v>442</v>
      </c>
      <c r="D245" s="247" t="s">
        <v>443</v>
      </c>
      <c r="E245" s="248"/>
      <c r="F245" s="248"/>
      <c r="G245" s="249"/>
      <c r="H245" s="30">
        <f>'[1]бак-2020'!Q32</f>
        <v>1122</v>
      </c>
      <c r="I245" s="18"/>
    </row>
    <row r="246" spans="2:9" ht="42" customHeight="1">
      <c r="B246" s="26" t="s">
        <v>378</v>
      </c>
      <c r="C246" s="27" t="s">
        <v>444</v>
      </c>
      <c r="D246" s="247" t="s">
        <v>445</v>
      </c>
      <c r="E246" s="248"/>
      <c r="F246" s="248"/>
      <c r="G246" s="249"/>
      <c r="H246" s="30">
        <f>'[1]бак-2020'!Q33</f>
        <v>1109</v>
      </c>
      <c r="I246" s="18"/>
    </row>
    <row r="247" spans="2:9" ht="45" customHeight="1">
      <c r="B247" s="26" t="s">
        <v>378</v>
      </c>
      <c r="C247" s="27" t="s">
        <v>446</v>
      </c>
      <c r="D247" s="247" t="s">
        <v>447</v>
      </c>
      <c r="E247" s="248"/>
      <c r="F247" s="248"/>
      <c r="G247" s="249"/>
      <c r="H247" s="30">
        <f>'[1]бак-2020'!Q34</f>
        <v>1265</v>
      </c>
      <c r="I247" s="18"/>
    </row>
    <row r="248" spans="2:9" ht="30" customHeight="1">
      <c r="B248" s="26" t="s">
        <v>378</v>
      </c>
      <c r="C248" s="27" t="s">
        <v>448</v>
      </c>
      <c r="D248" s="247" t="s">
        <v>449</v>
      </c>
      <c r="E248" s="248"/>
      <c r="F248" s="248"/>
      <c r="G248" s="249"/>
      <c r="H248" s="30">
        <f>'[1]бак-2020'!Q35</f>
        <v>1490</v>
      </c>
      <c r="I248" s="18"/>
    </row>
    <row r="249" spans="2:9" ht="42.75" customHeight="1">
      <c r="B249" s="26" t="s">
        <v>378</v>
      </c>
      <c r="C249" s="27" t="s">
        <v>450</v>
      </c>
      <c r="D249" s="247" t="s">
        <v>451</v>
      </c>
      <c r="E249" s="248"/>
      <c r="F249" s="248"/>
      <c r="G249" s="249"/>
      <c r="H249" s="30">
        <f>'[1]бак-2020'!Q36</f>
        <v>1110</v>
      </c>
      <c r="I249" s="18"/>
    </row>
    <row r="250" spans="2:9" ht="30" customHeight="1">
      <c r="B250" s="26" t="s">
        <v>378</v>
      </c>
      <c r="C250" s="27" t="s">
        <v>452</v>
      </c>
      <c r="D250" s="247" t="s">
        <v>453</v>
      </c>
      <c r="E250" s="248"/>
      <c r="F250" s="248"/>
      <c r="G250" s="249"/>
      <c r="H250" s="30">
        <f>'[1]бак-2020'!Q37</f>
        <v>1217</v>
      </c>
      <c r="I250" s="18"/>
    </row>
    <row r="251" spans="2:9" ht="35.25" customHeight="1">
      <c r="B251" s="26" t="s">
        <v>454</v>
      </c>
      <c r="C251" s="27" t="s">
        <v>455</v>
      </c>
      <c r="D251" s="247" t="s">
        <v>456</v>
      </c>
      <c r="E251" s="248"/>
      <c r="F251" s="248"/>
      <c r="G251" s="249"/>
      <c r="H251" s="30">
        <f>'[1]бак-2020'!Q38</f>
        <v>1065</v>
      </c>
      <c r="I251" s="18"/>
    </row>
    <row r="252" spans="2:9" ht="50.25" customHeight="1">
      <c r="B252" s="26" t="s">
        <v>330</v>
      </c>
      <c r="C252" s="121" t="s">
        <v>457</v>
      </c>
      <c r="D252" s="247" t="s">
        <v>458</v>
      </c>
      <c r="E252" s="248"/>
      <c r="F252" s="248"/>
      <c r="G252" s="249"/>
      <c r="H252" s="30">
        <f>'[1]бак-2020'!Q39</f>
        <v>1510</v>
      </c>
      <c r="I252" s="18"/>
    </row>
    <row r="253" spans="2:9" ht="45.75" customHeight="1">
      <c r="B253" s="26" t="s">
        <v>378</v>
      </c>
      <c r="C253" s="121" t="s">
        <v>459</v>
      </c>
      <c r="D253" s="247" t="s">
        <v>460</v>
      </c>
      <c r="E253" s="248"/>
      <c r="F253" s="248"/>
      <c r="G253" s="249"/>
      <c r="H253" s="30">
        <f>'[1]бак-2020'!Q40</f>
        <v>1207</v>
      </c>
      <c r="I253" s="18"/>
    </row>
    <row r="254" spans="2:9" ht="54" customHeight="1">
      <c r="B254" s="26" t="s">
        <v>378</v>
      </c>
      <c r="C254" s="121" t="s">
        <v>461</v>
      </c>
      <c r="D254" s="247" t="s">
        <v>462</v>
      </c>
      <c r="E254" s="248"/>
      <c r="F254" s="248"/>
      <c r="G254" s="249"/>
      <c r="H254" s="30">
        <f>'[1]бак-2020'!Q41</f>
        <v>1064</v>
      </c>
      <c r="I254" s="18"/>
    </row>
    <row r="255" spans="2:9" ht="49.5" customHeight="1">
      <c r="B255" s="26" t="s">
        <v>378</v>
      </c>
      <c r="C255" s="121" t="s">
        <v>463</v>
      </c>
      <c r="D255" s="247" t="s">
        <v>464</v>
      </c>
      <c r="E255" s="248"/>
      <c r="F255" s="248"/>
      <c r="G255" s="249"/>
      <c r="H255" s="30">
        <f>'[1]бак-2020'!Q42</f>
        <v>1088</v>
      </c>
      <c r="I255" s="18"/>
    </row>
    <row r="256" spans="2:9" ht="40.5" customHeight="1">
      <c r="B256" s="26" t="s">
        <v>378</v>
      </c>
      <c r="C256" s="121" t="s">
        <v>465</v>
      </c>
      <c r="D256" s="247" t="s">
        <v>466</v>
      </c>
      <c r="E256" s="248"/>
      <c r="F256" s="248"/>
      <c r="G256" s="249"/>
      <c r="H256" s="30">
        <f>'[1]бак-2020'!Q43</f>
        <v>1194</v>
      </c>
      <c r="I256" s="18"/>
    </row>
    <row r="257" spans="2:9" ht="18" customHeight="1">
      <c r="B257" s="105"/>
      <c r="C257" s="122"/>
      <c r="D257" s="110"/>
      <c r="E257" s="110"/>
      <c r="F257" s="110"/>
      <c r="G257" s="110"/>
      <c r="H257" s="123"/>
      <c r="I257" s="18"/>
    </row>
    <row r="258" spans="2:9" ht="18.75">
      <c r="B258" s="124" t="s">
        <v>467</v>
      </c>
      <c r="C258" s="125"/>
      <c r="D258" s="2"/>
      <c r="E258" s="88"/>
      <c r="F258" s="11"/>
      <c r="G258" s="11"/>
      <c r="H258" s="56"/>
      <c r="I258" s="18"/>
    </row>
    <row r="259" spans="2:10" ht="27.75" customHeight="1">
      <c r="B259" s="26" t="s">
        <v>67</v>
      </c>
      <c r="C259" s="27" t="s">
        <v>468</v>
      </c>
      <c r="D259" s="247" t="s">
        <v>469</v>
      </c>
      <c r="E259" s="248"/>
      <c r="F259" s="248"/>
      <c r="G259" s="249"/>
      <c r="H259" s="30">
        <f>'[1]олд-2020'!Q8</f>
        <v>336</v>
      </c>
      <c r="I259" s="18"/>
      <c r="J259" s="126">
        <f>'[1]прескурант2019с дополнит'!H241</f>
        <v>253</v>
      </c>
    </row>
    <row r="260" spans="2:10" ht="27.75" customHeight="1">
      <c r="B260" s="26" t="s">
        <v>67</v>
      </c>
      <c r="C260" s="27" t="s">
        <v>470</v>
      </c>
      <c r="D260" s="247" t="s">
        <v>471</v>
      </c>
      <c r="E260" s="248"/>
      <c r="F260" s="248"/>
      <c r="G260" s="249"/>
      <c r="H260" s="30">
        <f>'[1]олд-2020'!Q9</f>
        <v>955</v>
      </c>
      <c r="I260" s="18"/>
      <c r="J260" s="126">
        <f>'[1]прескурант2019с дополнит'!H242</f>
        <v>786</v>
      </c>
    </row>
    <row r="261" spans="2:10" ht="27.75" customHeight="1">
      <c r="B261" s="26" t="s">
        <v>472</v>
      </c>
      <c r="C261" s="27" t="s">
        <v>473</v>
      </c>
      <c r="D261" s="247" t="s">
        <v>474</v>
      </c>
      <c r="E261" s="248"/>
      <c r="F261" s="248"/>
      <c r="G261" s="249"/>
      <c r="H261" s="30">
        <f>'[1]олд-2020'!Q10</f>
        <v>426</v>
      </c>
      <c r="I261" s="18"/>
      <c r="J261" s="126">
        <f>'[1]прескурант2019с дополнит'!H243</f>
        <v>353</v>
      </c>
    </row>
    <row r="262" spans="2:10" ht="27.75" customHeight="1">
      <c r="B262" s="26" t="s">
        <v>67</v>
      </c>
      <c r="C262" s="27" t="s">
        <v>475</v>
      </c>
      <c r="D262" s="247" t="s">
        <v>476</v>
      </c>
      <c r="E262" s="248"/>
      <c r="F262" s="248"/>
      <c r="G262" s="249"/>
      <c r="H262" s="30">
        <f>'[1]олд-2020'!Q11</f>
        <v>845</v>
      </c>
      <c r="I262" s="18"/>
      <c r="J262" s="126">
        <f>'[1]прескурант2019с дополнит'!H244</f>
        <v>697</v>
      </c>
    </row>
    <row r="263" spans="2:10" ht="27.75" customHeight="1">
      <c r="B263" s="26" t="s">
        <v>67</v>
      </c>
      <c r="C263" s="27" t="s">
        <v>477</v>
      </c>
      <c r="D263" s="247" t="s">
        <v>478</v>
      </c>
      <c r="E263" s="248"/>
      <c r="F263" s="248"/>
      <c r="G263" s="249"/>
      <c r="H263" s="30">
        <f>'[1]олд-2020'!Q12</f>
        <v>603</v>
      </c>
      <c r="I263" s="18"/>
      <c r="J263" s="126">
        <f>'[1]прескурант2019с дополнит'!H245</f>
        <v>492</v>
      </c>
    </row>
    <row r="264" spans="2:10" ht="27.75" customHeight="1">
      <c r="B264" s="26" t="s">
        <v>67</v>
      </c>
      <c r="C264" s="27" t="s">
        <v>479</v>
      </c>
      <c r="D264" s="247" t="s">
        <v>480</v>
      </c>
      <c r="E264" s="248"/>
      <c r="F264" s="248"/>
      <c r="G264" s="249"/>
      <c r="H264" s="30">
        <f>'[1]олд-2020'!Q13</f>
        <v>621</v>
      </c>
      <c r="I264" s="18"/>
      <c r="J264" s="126">
        <f>'[1]прескурант2019с дополнит'!H246</f>
        <v>510</v>
      </c>
    </row>
    <row r="265" spans="2:10" ht="27.75" customHeight="1">
      <c r="B265" s="26" t="s">
        <v>67</v>
      </c>
      <c r="C265" s="27" t="s">
        <v>481</v>
      </c>
      <c r="D265" s="247" t="s">
        <v>482</v>
      </c>
      <c r="E265" s="248"/>
      <c r="F265" s="248"/>
      <c r="G265" s="249"/>
      <c r="H265" s="30">
        <f>'[1]олд-2020'!Q14</f>
        <v>415</v>
      </c>
      <c r="I265" s="18"/>
      <c r="J265" s="126">
        <f>'[1]прескурант2019с дополнит'!H247</f>
        <v>341</v>
      </c>
    </row>
    <row r="266" spans="2:10" ht="27.75" customHeight="1">
      <c r="B266" s="26" t="s">
        <v>67</v>
      </c>
      <c r="C266" s="27" t="s">
        <v>483</v>
      </c>
      <c r="D266" s="247" t="s">
        <v>484</v>
      </c>
      <c r="E266" s="248"/>
      <c r="F266" s="248"/>
      <c r="G266" s="249"/>
      <c r="H266" s="30">
        <f>'[1]олд-2020'!Q15</f>
        <v>644</v>
      </c>
      <c r="I266" s="18"/>
      <c r="J266" s="126">
        <f>'[1]прескурант2019с дополнит'!H248</f>
        <v>533</v>
      </c>
    </row>
    <row r="267" spans="2:10" ht="27.75" customHeight="1">
      <c r="B267" s="26" t="s">
        <v>67</v>
      </c>
      <c r="C267" s="27" t="s">
        <v>485</v>
      </c>
      <c r="D267" s="247" t="s">
        <v>486</v>
      </c>
      <c r="E267" s="248"/>
      <c r="F267" s="248"/>
      <c r="G267" s="249"/>
      <c r="H267" s="30">
        <f>'[1]олд-2020'!Q16</f>
        <v>665</v>
      </c>
      <c r="I267" s="18"/>
      <c r="J267" s="126">
        <f>'[1]прескурант2019с дополнит'!H249</f>
        <v>555</v>
      </c>
    </row>
    <row r="268" spans="2:10" ht="27.75" customHeight="1">
      <c r="B268" s="26" t="s">
        <v>67</v>
      </c>
      <c r="C268" s="27" t="s">
        <v>487</v>
      </c>
      <c r="D268" s="247" t="s">
        <v>488</v>
      </c>
      <c r="E268" s="248"/>
      <c r="F268" s="248"/>
      <c r="G268" s="249"/>
      <c r="H268" s="30">
        <f>'[1]олд-2020'!Q17</f>
        <v>1500</v>
      </c>
      <c r="I268" s="18"/>
      <c r="J268" s="126">
        <f>'[1]прескурант2019с дополнит'!H250</f>
        <v>1303</v>
      </c>
    </row>
    <row r="269" spans="2:10" ht="27.75" customHeight="1">
      <c r="B269" s="26" t="s">
        <v>67</v>
      </c>
      <c r="C269" s="27" t="s">
        <v>489</v>
      </c>
      <c r="D269" s="247" t="s">
        <v>490</v>
      </c>
      <c r="E269" s="248"/>
      <c r="F269" s="248"/>
      <c r="G269" s="249"/>
      <c r="H269" s="30">
        <f>'[1]олд-2020'!Q18</f>
        <v>612</v>
      </c>
      <c r="I269" s="18"/>
      <c r="J269" s="126">
        <f>'[1]прескурант2019с дополнит'!H251</f>
        <v>501</v>
      </c>
    </row>
    <row r="270" spans="2:10" ht="27.75" customHeight="1">
      <c r="B270" s="26" t="s">
        <v>67</v>
      </c>
      <c r="C270" s="27" t="s">
        <v>491</v>
      </c>
      <c r="D270" s="247" t="s">
        <v>492</v>
      </c>
      <c r="E270" s="248"/>
      <c r="F270" s="248"/>
      <c r="G270" s="249"/>
      <c r="H270" s="30">
        <f>'[1]олд-2020'!Q19</f>
        <v>414</v>
      </c>
      <c r="I270" s="18"/>
      <c r="J270" s="126">
        <f>'[1]прескурант2019с дополнит'!H252</f>
        <v>340</v>
      </c>
    </row>
    <row r="271" spans="2:10" ht="27.75" customHeight="1">
      <c r="B271" s="26" t="s">
        <v>67</v>
      </c>
      <c r="C271" s="27" t="s">
        <v>493</v>
      </c>
      <c r="D271" s="247" t="s">
        <v>494</v>
      </c>
      <c r="E271" s="248"/>
      <c r="F271" s="248"/>
      <c r="G271" s="249"/>
      <c r="H271" s="30">
        <f>'[1]олд-2020'!Q20</f>
        <v>614</v>
      </c>
      <c r="I271" s="18"/>
      <c r="J271" s="126">
        <f>'[1]прескурант2019с дополнит'!H253</f>
        <v>503</v>
      </c>
    </row>
    <row r="272" spans="2:10" ht="27.75" customHeight="1">
      <c r="B272" s="26" t="s">
        <v>330</v>
      </c>
      <c r="C272" s="27" t="s">
        <v>495</v>
      </c>
      <c r="D272" s="247" t="s">
        <v>496</v>
      </c>
      <c r="E272" s="248"/>
      <c r="F272" s="248"/>
      <c r="G272" s="249"/>
      <c r="H272" s="30">
        <f>'[1]олд-2020'!Q21</f>
        <v>606</v>
      </c>
      <c r="I272" s="18"/>
      <c r="J272" s="126">
        <f>'[1]прескурант2019с дополнит'!H254</f>
        <v>496</v>
      </c>
    </row>
    <row r="273" spans="2:10" ht="27.75" customHeight="1">
      <c r="B273" s="26" t="s">
        <v>330</v>
      </c>
      <c r="C273" s="27" t="s">
        <v>495</v>
      </c>
      <c r="D273" s="247" t="s">
        <v>497</v>
      </c>
      <c r="E273" s="248"/>
      <c r="F273" s="248"/>
      <c r="G273" s="249"/>
      <c r="H273" s="30">
        <f>'[1]олд-2020'!Q22</f>
        <v>429</v>
      </c>
      <c r="I273" s="18"/>
      <c r="J273" s="126">
        <f>'[1]прескурант2019с дополнит'!H255</f>
        <v>356</v>
      </c>
    </row>
    <row r="274" spans="2:10" ht="27.75" customHeight="1">
      <c r="B274" s="26" t="s">
        <v>67</v>
      </c>
      <c r="C274" s="27" t="s">
        <v>498</v>
      </c>
      <c r="D274" s="247" t="s">
        <v>499</v>
      </c>
      <c r="E274" s="248"/>
      <c r="F274" s="248"/>
      <c r="G274" s="249"/>
      <c r="H274" s="30">
        <f>'[1]олд-2020'!Q23</f>
        <v>468</v>
      </c>
      <c r="I274" s="18"/>
      <c r="J274" s="126">
        <f>'[1]прескурант2019с дополнит'!H256</f>
        <v>395</v>
      </c>
    </row>
    <row r="275" spans="2:10" ht="27.75" customHeight="1">
      <c r="B275" s="26" t="s">
        <v>67</v>
      </c>
      <c r="C275" s="27" t="s">
        <v>500</v>
      </c>
      <c r="D275" s="247" t="s">
        <v>501</v>
      </c>
      <c r="E275" s="248"/>
      <c r="F275" s="248"/>
      <c r="G275" s="249"/>
      <c r="H275" s="30">
        <f>'[1]олд-2020'!Q24</f>
        <v>603</v>
      </c>
      <c r="I275" s="18"/>
      <c r="J275" s="126">
        <f>'[1]прескурант2019с дополнит'!H257</f>
        <v>492</v>
      </c>
    </row>
    <row r="276" spans="2:10" ht="27.75" customHeight="1">
      <c r="B276" s="26" t="s">
        <v>67</v>
      </c>
      <c r="C276" s="27" t="s">
        <v>502</v>
      </c>
      <c r="D276" s="247" t="s">
        <v>503</v>
      </c>
      <c r="E276" s="248"/>
      <c r="F276" s="248"/>
      <c r="G276" s="249"/>
      <c r="H276" s="30">
        <f>'[1]олд-2020'!Q25</f>
        <v>644</v>
      </c>
      <c r="I276" s="18"/>
      <c r="J276" s="126">
        <f>'[1]прескурант2019с дополнит'!H258</f>
        <v>533</v>
      </c>
    </row>
    <row r="277" spans="2:10" ht="27.75" customHeight="1">
      <c r="B277" s="26" t="s">
        <v>67</v>
      </c>
      <c r="C277" s="27" t="s">
        <v>504</v>
      </c>
      <c r="D277" s="247" t="s">
        <v>505</v>
      </c>
      <c r="E277" s="248"/>
      <c r="F277" s="248"/>
      <c r="G277" s="249"/>
      <c r="H277" s="30">
        <f>'[1]олд-2020'!Q26</f>
        <v>612</v>
      </c>
      <c r="I277" s="18"/>
      <c r="J277" s="126">
        <f>'[1]прескурант2019с дополнит'!H259</f>
        <v>501</v>
      </c>
    </row>
    <row r="278" spans="2:10" ht="27.75" customHeight="1">
      <c r="B278" s="26" t="s">
        <v>67</v>
      </c>
      <c r="C278" s="27" t="s">
        <v>506</v>
      </c>
      <c r="D278" s="247" t="s">
        <v>507</v>
      </c>
      <c r="E278" s="248"/>
      <c r="F278" s="248"/>
      <c r="G278" s="249"/>
      <c r="H278" s="30">
        <f>'[1]олд-2020'!Q28</f>
        <v>660</v>
      </c>
      <c r="I278" s="18"/>
      <c r="J278" s="126">
        <f>'[1]прескурант2019с дополнит'!H260</f>
        <v>542</v>
      </c>
    </row>
    <row r="279" spans="2:10" ht="27.75" customHeight="1">
      <c r="B279" s="26" t="s">
        <v>67</v>
      </c>
      <c r="C279" s="27" t="s">
        <v>508</v>
      </c>
      <c r="D279" s="247" t="s">
        <v>509</v>
      </c>
      <c r="E279" s="248"/>
      <c r="F279" s="248"/>
      <c r="G279" s="249"/>
      <c r="H279" s="30">
        <f>'[1]олд-2020'!Q30</f>
        <v>635</v>
      </c>
      <c r="I279" s="18"/>
      <c r="J279" s="126">
        <f>'[1]прескурант2019с дополнит'!H261</f>
        <v>525</v>
      </c>
    </row>
    <row r="280" spans="2:10" ht="27.75" customHeight="1">
      <c r="B280" s="26" t="s">
        <v>67</v>
      </c>
      <c r="C280" s="27" t="s">
        <v>510</v>
      </c>
      <c r="D280" s="247" t="s">
        <v>511</v>
      </c>
      <c r="E280" s="248"/>
      <c r="F280" s="248"/>
      <c r="G280" s="249"/>
      <c r="H280" s="30">
        <f>'[1]олд-2020'!Q31</f>
        <v>472</v>
      </c>
      <c r="I280" s="18"/>
      <c r="J280" s="126">
        <f>'[1]прескурант2019с дополнит'!H262</f>
        <v>399</v>
      </c>
    </row>
    <row r="281" spans="2:10" ht="27.75" customHeight="1">
      <c r="B281" s="26" t="s">
        <v>67</v>
      </c>
      <c r="C281" s="27" t="s">
        <v>512</v>
      </c>
      <c r="D281" s="247" t="s">
        <v>513</v>
      </c>
      <c r="E281" s="248"/>
      <c r="F281" s="248"/>
      <c r="G281" s="249"/>
      <c r="H281" s="30">
        <f>'[1]олд-2020'!Q33</f>
        <v>629</v>
      </c>
      <c r="I281" s="18"/>
      <c r="J281" s="126">
        <f>'[1]прескурант2019с дополнит'!H263</f>
        <v>518</v>
      </c>
    </row>
    <row r="282" spans="2:10" ht="27.75" customHeight="1">
      <c r="B282" s="26" t="s">
        <v>67</v>
      </c>
      <c r="C282" s="27" t="s">
        <v>514</v>
      </c>
      <c r="D282" s="247" t="s">
        <v>515</v>
      </c>
      <c r="E282" s="248"/>
      <c r="F282" s="248"/>
      <c r="G282" s="249"/>
      <c r="H282" s="30">
        <f>'[1]олд-2020'!Q34</f>
        <v>670</v>
      </c>
      <c r="I282" s="18"/>
      <c r="J282" s="126">
        <f>'[1]прескурант2019с дополнит'!H264</f>
        <v>559</v>
      </c>
    </row>
    <row r="283" spans="2:10" ht="27.75" customHeight="1">
      <c r="B283" s="26" t="s">
        <v>67</v>
      </c>
      <c r="C283" s="27" t="s">
        <v>516</v>
      </c>
      <c r="D283" s="247" t="s">
        <v>517</v>
      </c>
      <c r="E283" s="248"/>
      <c r="F283" s="248"/>
      <c r="G283" s="249"/>
      <c r="H283" s="30">
        <f>'[1]олд-2020'!Q35</f>
        <v>662</v>
      </c>
      <c r="I283" s="18"/>
      <c r="J283" s="126">
        <f>'[1]прескурант2019с дополнит'!H265</f>
        <v>552</v>
      </c>
    </row>
    <row r="284" spans="2:10" ht="27.75" customHeight="1">
      <c r="B284" s="26" t="s">
        <v>67</v>
      </c>
      <c r="C284" s="27" t="s">
        <v>516</v>
      </c>
      <c r="D284" s="247" t="s">
        <v>518</v>
      </c>
      <c r="E284" s="248"/>
      <c r="F284" s="248"/>
      <c r="G284" s="249"/>
      <c r="H284" s="30">
        <f>'[1]олд-2020'!Q36</f>
        <v>457</v>
      </c>
      <c r="I284" s="18"/>
      <c r="J284" s="126">
        <f>'[1]прескурант2019с дополнит'!H266</f>
        <v>384</v>
      </c>
    </row>
    <row r="285" spans="2:10" ht="27.75" customHeight="1">
      <c r="B285" s="26" t="s">
        <v>67</v>
      </c>
      <c r="C285" s="27" t="s">
        <v>519</v>
      </c>
      <c r="D285" s="247" t="s">
        <v>520</v>
      </c>
      <c r="E285" s="248"/>
      <c r="F285" s="248"/>
      <c r="G285" s="249"/>
      <c r="H285" s="30">
        <f>'[1]олд-2020'!Q37</f>
        <v>665</v>
      </c>
      <c r="I285" s="18"/>
      <c r="J285" s="126">
        <f>'[1]прескурант2019с дополнит'!H267</f>
        <v>554</v>
      </c>
    </row>
    <row r="286" spans="2:10" ht="27.75" customHeight="1">
      <c r="B286" s="26" t="s">
        <v>67</v>
      </c>
      <c r="C286" s="27" t="s">
        <v>521</v>
      </c>
      <c r="D286" s="247" t="s">
        <v>522</v>
      </c>
      <c r="E286" s="248"/>
      <c r="F286" s="248"/>
      <c r="G286" s="249"/>
      <c r="H286" s="30">
        <f>'[1]олд-2020'!Q38</f>
        <v>896</v>
      </c>
      <c r="I286" s="18"/>
      <c r="J286" s="126">
        <f>'[1]прескурант2019с дополнит'!H268</f>
        <v>758</v>
      </c>
    </row>
    <row r="287" spans="2:10" ht="27.75" customHeight="1">
      <c r="B287" s="26" t="s">
        <v>67</v>
      </c>
      <c r="C287" s="27" t="s">
        <v>523</v>
      </c>
      <c r="D287" s="247" t="s">
        <v>524</v>
      </c>
      <c r="E287" s="248"/>
      <c r="F287" s="248"/>
      <c r="G287" s="249"/>
      <c r="H287" s="30">
        <f>'[1]олд-2020'!Q39</f>
        <v>658</v>
      </c>
      <c r="I287" s="18"/>
      <c r="J287" s="126">
        <f>'[1]прескурант2019с дополнит'!H269</f>
        <v>540</v>
      </c>
    </row>
    <row r="288" spans="2:10" ht="27.75" customHeight="1">
      <c r="B288" s="26" t="s">
        <v>330</v>
      </c>
      <c r="C288" s="27" t="s">
        <v>525</v>
      </c>
      <c r="D288" s="247" t="s">
        <v>526</v>
      </c>
      <c r="E288" s="248"/>
      <c r="F288" s="248"/>
      <c r="G288" s="249"/>
      <c r="H288" s="30">
        <f>'[1]олд-2020'!Q40</f>
        <v>698</v>
      </c>
      <c r="I288" s="18"/>
      <c r="J288" s="126">
        <f>'[1]прескурант2019с дополнит'!H270</f>
        <v>587</v>
      </c>
    </row>
    <row r="289" spans="2:10" ht="27.75" customHeight="1">
      <c r="B289" s="26" t="s">
        <v>67</v>
      </c>
      <c r="C289" s="27" t="s">
        <v>527</v>
      </c>
      <c r="D289" s="247" t="s">
        <v>528</v>
      </c>
      <c r="E289" s="248"/>
      <c r="F289" s="248"/>
      <c r="G289" s="249"/>
      <c r="H289" s="30">
        <f>'[1]олд-2020'!Q41</f>
        <v>414</v>
      </c>
      <c r="I289" s="18"/>
      <c r="J289" s="126">
        <f>'[1]прескурант2019с дополнит'!H271</f>
        <v>340</v>
      </c>
    </row>
    <row r="290" spans="2:10" ht="27.75" customHeight="1">
      <c r="B290" s="26" t="s">
        <v>67</v>
      </c>
      <c r="C290" s="27" t="s">
        <v>529</v>
      </c>
      <c r="D290" s="247" t="s">
        <v>530</v>
      </c>
      <c r="E290" s="248"/>
      <c r="F290" s="248"/>
      <c r="G290" s="249"/>
      <c r="H290" s="30">
        <f>'[1]олд-2020'!Q43</f>
        <v>425</v>
      </c>
      <c r="I290" s="18"/>
      <c r="J290" s="126">
        <f>'[1]прескурант2019с дополнит'!H272</f>
        <v>351</v>
      </c>
    </row>
    <row r="291" spans="2:10" ht="27.75" customHeight="1">
      <c r="B291" s="26" t="s">
        <v>67</v>
      </c>
      <c r="C291" s="27" t="s">
        <v>531</v>
      </c>
      <c r="D291" s="247" t="s">
        <v>532</v>
      </c>
      <c r="E291" s="248"/>
      <c r="F291" s="248"/>
      <c r="G291" s="249"/>
      <c r="H291" s="30">
        <f>'[1]олд-2020'!Q44</f>
        <v>421</v>
      </c>
      <c r="I291" s="18"/>
      <c r="J291" s="126">
        <f>'[1]прескурант2019с дополнит'!H273</f>
        <v>348</v>
      </c>
    </row>
    <row r="292" spans="2:10" ht="27.75" customHeight="1">
      <c r="B292" s="26" t="s">
        <v>67</v>
      </c>
      <c r="C292" s="27" t="s">
        <v>533</v>
      </c>
      <c r="D292" s="247" t="s">
        <v>534</v>
      </c>
      <c r="E292" s="248"/>
      <c r="F292" s="248"/>
      <c r="G292" s="249"/>
      <c r="H292" s="30">
        <f>'[1]олд-2020'!Q45</f>
        <v>1466</v>
      </c>
      <c r="I292" s="18"/>
      <c r="J292" s="126">
        <f>'[1]прескурант2019с дополнит'!H274</f>
        <v>1236</v>
      </c>
    </row>
    <row r="293" spans="2:10" ht="27.75" customHeight="1">
      <c r="B293" s="26" t="s">
        <v>67</v>
      </c>
      <c r="C293" s="27" t="s">
        <v>535</v>
      </c>
      <c r="D293" s="247" t="s">
        <v>536</v>
      </c>
      <c r="E293" s="248"/>
      <c r="F293" s="248"/>
      <c r="G293" s="249"/>
      <c r="H293" s="30">
        <f>'[1]олд-2020'!Q46</f>
        <v>418</v>
      </c>
      <c r="I293" s="18"/>
      <c r="J293" s="126">
        <f>'[1]прескурант2019с дополнит'!H275</f>
        <v>344</v>
      </c>
    </row>
    <row r="294" spans="2:10" ht="27.75" customHeight="1">
      <c r="B294" s="26" t="s">
        <v>67</v>
      </c>
      <c r="C294" s="27" t="s">
        <v>537</v>
      </c>
      <c r="D294" s="247" t="s">
        <v>538</v>
      </c>
      <c r="E294" s="248"/>
      <c r="F294" s="248"/>
      <c r="G294" s="249"/>
      <c r="H294" s="30">
        <f>'[1]олд-2020'!Q47</f>
        <v>648</v>
      </c>
      <c r="I294" s="18"/>
      <c r="J294" s="126">
        <f>'[1]прескурант2019с дополнит'!H276</f>
        <v>537</v>
      </c>
    </row>
    <row r="295" spans="2:10" ht="27.75" customHeight="1">
      <c r="B295" s="26" t="s">
        <v>67</v>
      </c>
      <c r="C295" s="27" t="s">
        <v>539</v>
      </c>
      <c r="D295" s="247" t="s">
        <v>540</v>
      </c>
      <c r="E295" s="248"/>
      <c r="F295" s="248"/>
      <c r="G295" s="249"/>
      <c r="H295" s="30">
        <f>'[1]олд-2020'!Q48</f>
        <v>425</v>
      </c>
      <c r="I295" s="18"/>
      <c r="J295" s="126">
        <f>'[1]прескурант2019с дополнит'!H277</f>
        <v>351</v>
      </c>
    </row>
    <row r="296" spans="2:10" ht="27.75" customHeight="1">
      <c r="B296" s="26" t="s">
        <v>67</v>
      </c>
      <c r="C296" s="27" t="s">
        <v>541</v>
      </c>
      <c r="D296" s="247" t="s">
        <v>542</v>
      </c>
      <c r="E296" s="248"/>
      <c r="F296" s="248"/>
      <c r="G296" s="249"/>
      <c r="H296" s="30">
        <f>'[1]олд-2020'!Q50</f>
        <v>660</v>
      </c>
      <c r="I296" s="18"/>
      <c r="J296" s="126">
        <f>'[1]прескурант2019с дополнит'!H278</f>
        <v>549</v>
      </c>
    </row>
    <row r="297" spans="2:10" ht="27.75" customHeight="1">
      <c r="B297" s="26" t="s">
        <v>454</v>
      </c>
      <c r="C297" s="27" t="s">
        <v>543</v>
      </c>
      <c r="D297" s="247" t="s">
        <v>544</v>
      </c>
      <c r="E297" s="248"/>
      <c r="F297" s="248"/>
      <c r="G297" s="249"/>
      <c r="H297" s="30">
        <f>'[1]олд-2020'!Q51</f>
        <v>648</v>
      </c>
      <c r="I297" s="18"/>
      <c r="J297" s="126">
        <f>'[1]прескурант2019с дополнит'!H279</f>
        <v>537</v>
      </c>
    </row>
    <row r="298" spans="2:10" ht="27.75" customHeight="1">
      <c r="B298" s="26" t="s">
        <v>67</v>
      </c>
      <c r="C298" s="27" t="s">
        <v>545</v>
      </c>
      <c r="D298" s="247" t="s">
        <v>546</v>
      </c>
      <c r="E298" s="248"/>
      <c r="F298" s="248"/>
      <c r="G298" s="249"/>
      <c r="H298" s="30">
        <f>'[1]олд-2020'!Q52</f>
        <v>1300</v>
      </c>
      <c r="I298" s="18"/>
      <c r="J298" s="126">
        <f>'[1]прескурант2019с дополнит'!H280</f>
        <v>1079</v>
      </c>
    </row>
    <row r="299" spans="2:10" ht="27.75" customHeight="1">
      <c r="B299" s="26" t="s">
        <v>67</v>
      </c>
      <c r="C299" s="27" t="s">
        <v>547</v>
      </c>
      <c r="D299" s="247" t="s">
        <v>548</v>
      </c>
      <c r="E299" s="248"/>
      <c r="F299" s="248"/>
      <c r="G299" s="249"/>
      <c r="H299" s="30">
        <f>'[1]олд-2020'!Q53</f>
        <v>1797</v>
      </c>
      <c r="I299" s="18"/>
      <c r="J299" s="126">
        <f>'[1]прескурант2019с дополнит'!H281</f>
        <v>1502</v>
      </c>
    </row>
    <row r="300" spans="2:10" ht="27.75" customHeight="1">
      <c r="B300" s="26" t="s">
        <v>67</v>
      </c>
      <c r="C300" s="27" t="s">
        <v>549</v>
      </c>
      <c r="D300" s="247" t="s">
        <v>550</v>
      </c>
      <c r="E300" s="248"/>
      <c r="F300" s="248"/>
      <c r="G300" s="249"/>
      <c r="H300" s="30">
        <f>'[1]олд-2020'!Q54</f>
        <v>186</v>
      </c>
      <c r="I300" s="18"/>
      <c r="J300" s="126">
        <f>'[1]прескурант2019с дополнит'!H282</f>
        <v>149</v>
      </c>
    </row>
    <row r="301" spans="2:10" ht="27.75" customHeight="1">
      <c r="B301" s="26" t="s">
        <v>67</v>
      </c>
      <c r="C301" s="27" t="s">
        <v>551</v>
      </c>
      <c r="D301" s="247" t="s">
        <v>552</v>
      </c>
      <c r="E301" s="248"/>
      <c r="F301" s="248"/>
      <c r="G301" s="249"/>
      <c r="H301" s="30">
        <f>'[1]олд-2020'!Q55</f>
        <v>185</v>
      </c>
      <c r="I301" s="18"/>
      <c r="J301" s="126">
        <f>'[1]прескурант2019с дополнит'!H283</f>
        <v>148</v>
      </c>
    </row>
    <row r="302" spans="2:10" ht="27.75" customHeight="1">
      <c r="B302" s="26" t="s">
        <v>67</v>
      </c>
      <c r="C302" s="27" t="s">
        <v>553</v>
      </c>
      <c r="D302" s="247" t="s">
        <v>554</v>
      </c>
      <c r="E302" s="248"/>
      <c r="F302" s="248"/>
      <c r="G302" s="249"/>
      <c r="H302" s="30">
        <f>'[1]олд-2020'!Q56</f>
        <v>112</v>
      </c>
      <c r="I302" s="18"/>
      <c r="J302" s="126">
        <f>'[1]прескурант2019с дополнит'!H284</f>
        <v>90</v>
      </c>
    </row>
    <row r="303" spans="2:10" ht="27.75" customHeight="1">
      <c r="B303" s="26" t="s">
        <v>67</v>
      </c>
      <c r="C303" s="27" t="s">
        <v>553</v>
      </c>
      <c r="D303" s="247" t="s">
        <v>555</v>
      </c>
      <c r="E303" s="248"/>
      <c r="F303" s="248"/>
      <c r="G303" s="249"/>
      <c r="H303" s="30">
        <f>'[1]олд-2020'!Q57</f>
        <v>259</v>
      </c>
      <c r="I303" s="18"/>
      <c r="J303" s="126">
        <f>'[1]прескурант2019с дополнит'!H285</f>
        <v>208</v>
      </c>
    </row>
    <row r="304" spans="2:10" ht="27.75" customHeight="1">
      <c r="B304" s="26" t="s">
        <v>67</v>
      </c>
      <c r="C304" s="27" t="s">
        <v>556</v>
      </c>
      <c r="D304" s="247" t="s">
        <v>557</v>
      </c>
      <c r="E304" s="248"/>
      <c r="F304" s="248"/>
      <c r="G304" s="249"/>
      <c r="H304" s="30">
        <f>'[1]олд-2020'!Q58</f>
        <v>668</v>
      </c>
      <c r="I304" s="18"/>
      <c r="J304" s="126">
        <f>'[1]прескурант2019с дополнит'!H286</f>
        <v>557</v>
      </c>
    </row>
    <row r="305" spans="2:10" ht="27.75" customHeight="1">
      <c r="B305" s="26" t="s">
        <v>67</v>
      </c>
      <c r="C305" s="27" t="s">
        <v>481</v>
      </c>
      <c r="D305" s="247" t="s">
        <v>558</v>
      </c>
      <c r="E305" s="248"/>
      <c r="F305" s="248"/>
      <c r="G305" s="249"/>
      <c r="H305" s="30">
        <f>'[1]олд-2020'!Q59</f>
        <v>1477</v>
      </c>
      <c r="I305" s="18"/>
      <c r="J305" s="126">
        <f>'[1]прескурант2019с дополнит'!H287</f>
        <v>1255</v>
      </c>
    </row>
    <row r="306" spans="2:10" ht="27.75" customHeight="1">
      <c r="B306" s="26" t="s">
        <v>67</v>
      </c>
      <c r="C306" s="127" t="s">
        <v>500</v>
      </c>
      <c r="D306" s="247" t="s">
        <v>559</v>
      </c>
      <c r="E306" s="248"/>
      <c r="F306" s="248"/>
      <c r="G306" s="249"/>
      <c r="H306" s="30">
        <f>'[1]визиограф-2021'!P7</f>
        <v>300</v>
      </c>
      <c r="I306" s="18"/>
      <c r="J306" s="126"/>
    </row>
    <row r="307" spans="2:10" s="57" customFormat="1" ht="28.5" customHeight="1">
      <c r="B307" s="128"/>
      <c r="C307" s="129" t="s">
        <v>560</v>
      </c>
      <c r="D307" s="61"/>
      <c r="E307" s="130"/>
      <c r="F307" s="130"/>
      <c r="G307" s="61"/>
      <c r="H307" s="131"/>
      <c r="I307" s="86"/>
      <c r="J307" s="126">
        <f>'[1]прескурант2019с дополнит'!H288</f>
        <v>0</v>
      </c>
    </row>
    <row r="308" spans="2:10" ht="27.75" customHeight="1">
      <c r="B308" s="26" t="s">
        <v>67</v>
      </c>
      <c r="C308" s="27" t="s">
        <v>561</v>
      </c>
      <c r="D308" s="247" t="s">
        <v>562</v>
      </c>
      <c r="E308" s="248"/>
      <c r="F308" s="248"/>
      <c r="G308" s="249"/>
      <c r="H308" s="30">
        <f>'[1]олд-2020'!Q60</f>
        <v>3364</v>
      </c>
      <c r="I308" s="18"/>
      <c r="J308" s="126">
        <f>'[1]прескурант2019с дополнит'!H289</f>
        <v>3100</v>
      </c>
    </row>
    <row r="309" spans="2:10" ht="27.75" customHeight="1">
      <c r="B309" s="26" t="s">
        <v>67</v>
      </c>
      <c r="C309" s="27" t="s">
        <v>563</v>
      </c>
      <c r="D309" s="259" t="s">
        <v>564</v>
      </c>
      <c r="E309" s="260"/>
      <c r="F309" s="260"/>
      <c r="G309" s="261"/>
      <c r="H309" s="30">
        <f>'[1]олд-2020'!Q61</f>
        <v>3358</v>
      </c>
      <c r="I309" s="18"/>
      <c r="J309" s="126">
        <f>'[1]прескурант2019с дополнит'!H290</f>
        <v>3095</v>
      </c>
    </row>
    <row r="310" spans="2:10" ht="27.75" customHeight="1">
      <c r="B310" s="26" t="s">
        <v>67</v>
      </c>
      <c r="C310" s="27" t="s">
        <v>565</v>
      </c>
      <c r="D310" s="247" t="s">
        <v>566</v>
      </c>
      <c r="E310" s="248"/>
      <c r="F310" s="248"/>
      <c r="G310" s="249"/>
      <c r="H310" s="30">
        <f>'[1]олд-2020'!Q62</f>
        <v>8664</v>
      </c>
      <c r="I310" s="18"/>
      <c r="J310" s="126">
        <f>'[1]прескурант2019с дополнит'!H291</f>
        <v>8258</v>
      </c>
    </row>
    <row r="311" spans="2:10" ht="27.75" customHeight="1">
      <c r="B311" s="26" t="s">
        <v>454</v>
      </c>
      <c r="C311" s="27" t="s">
        <v>567</v>
      </c>
      <c r="D311" s="247" t="s">
        <v>568</v>
      </c>
      <c r="E311" s="248"/>
      <c r="F311" s="248"/>
      <c r="G311" s="249"/>
      <c r="H311" s="30">
        <f>'[1]олд-2020'!Q63</f>
        <v>6810</v>
      </c>
      <c r="I311" s="18"/>
      <c r="J311" s="126">
        <f>'[1]прескурант2019с дополнит'!H292</f>
        <v>6497</v>
      </c>
    </row>
    <row r="312" spans="2:10" ht="27.75" customHeight="1">
      <c r="B312" s="26" t="s">
        <v>67</v>
      </c>
      <c r="C312" s="27" t="s">
        <v>569</v>
      </c>
      <c r="D312" s="247" t="s">
        <v>570</v>
      </c>
      <c r="E312" s="248"/>
      <c r="F312" s="248"/>
      <c r="G312" s="249"/>
      <c r="H312" s="30">
        <f>'[1]олд-2020'!Q64</f>
        <v>3139</v>
      </c>
      <c r="I312" s="18"/>
      <c r="J312" s="126">
        <f>'[1]прескурант2019с дополнит'!H293</f>
        <v>2918</v>
      </c>
    </row>
    <row r="313" spans="2:10" ht="27.75" customHeight="1">
      <c r="B313" s="26" t="s">
        <v>67</v>
      </c>
      <c r="C313" s="27" t="s">
        <v>571</v>
      </c>
      <c r="D313" s="247" t="s">
        <v>572</v>
      </c>
      <c r="E313" s="248"/>
      <c r="F313" s="248"/>
      <c r="G313" s="249"/>
      <c r="H313" s="30">
        <f>'[1]олд-2020'!Q65</f>
        <v>3046</v>
      </c>
      <c r="I313" s="18"/>
      <c r="J313" s="126">
        <f>'[1]прескурант2019с дополнит'!H294</f>
        <v>2751</v>
      </c>
    </row>
    <row r="314" spans="2:10" ht="27.75" customHeight="1">
      <c r="B314" s="26" t="s">
        <v>67</v>
      </c>
      <c r="C314" s="27" t="s">
        <v>573</v>
      </c>
      <c r="D314" s="247" t="s">
        <v>574</v>
      </c>
      <c r="E314" s="248"/>
      <c r="F314" s="248"/>
      <c r="G314" s="249"/>
      <c r="H314" s="30">
        <f>'[1]олд-2020'!Q66</f>
        <v>3046</v>
      </c>
      <c r="I314" s="18"/>
      <c r="J314" s="126">
        <f>'[1]прескурант2019с дополнит'!H295</f>
        <v>2751</v>
      </c>
    </row>
    <row r="315" spans="2:10" ht="27.75" customHeight="1">
      <c r="B315" s="26" t="s">
        <v>67</v>
      </c>
      <c r="C315" s="27" t="s">
        <v>575</v>
      </c>
      <c r="D315" s="247" t="s">
        <v>576</v>
      </c>
      <c r="E315" s="248"/>
      <c r="F315" s="248"/>
      <c r="G315" s="249"/>
      <c r="H315" s="30">
        <f>'[1]олд-2020'!Q67</f>
        <v>2681</v>
      </c>
      <c r="I315" s="18"/>
      <c r="J315" s="126">
        <f>'[1]прескурант2019с дополнит'!H296</f>
        <v>2460</v>
      </c>
    </row>
    <row r="316" spans="2:10" ht="27.75" customHeight="1">
      <c r="B316" s="26" t="s">
        <v>67</v>
      </c>
      <c r="C316" s="27" t="s">
        <v>577</v>
      </c>
      <c r="D316" s="247" t="s">
        <v>578</v>
      </c>
      <c r="E316" s="248"/>
      <c r="F316" s="248"/>
      <c r="G316" s="249"/>
      <c r="H316" s="30">
        <f>'[1]олд-2020'!Q68</f>
        <v>7296</v>
      </c>
      <c r="I316" s="18"/>
      <c r="J316" s="126">
        <f>'[1]прескурант2019с дополнит'!H297</f>
        <v>6872</v>
      </c>
    </row>
    <row r="317" spans="2:10" ht="27.75" customHeight="1">
      <c r="B317" s="26" t="s">
        <v>67</v>
      </c>
      <c r="C317" s="132" t="s">
        <v>579</v>
      </c>
      <c r="D317" s="247" t="s">
        <v>580</v>
      </c>
      <c r="E317" s="248"/>
      <c r="F317" s="248"/>
      <c r="G317" s="249"/>
      <c r="H317" s="30">
        <f>'[1]олд-2020'!Q69</f>
        <v>3186</v>
      </c>
      <c r="I317" s="18"/>
      <c r="J317" s="126">
        <f>'[1]прескурант2019с дополнит'!H298</f>
        <v>2873</v>
      </c>
    </row>
    <row r="318" spans="2:10" ht="27.75" customHeight="1">
      <c r="B318" s="26" t="s">
        <v>67</v>
      </c>
      <c r="C318" s="27" t="s">
        <v>581</v>
      </c>
      <c r="D318" s="247" t="s">
        <v>582</v>
      </c>
      <c r="E318" s="248"/>
      <c r="F318" s="248"/>
      <c r="G318" s="249"/>
      <c r="H318" s="30">
        <f>'[1]олд-2020'!Q70</f>
        <v>8467</v>
      </c>
      <c r="I318" s="18"/>
      <c r="J318" s="126">
        <f>'[1]прескурант2019с дополнит'!H299</f>
        <v>8061</v>
      </c>
    </row>
    <row r="319" spans="2:10" ht="27.75" customHeight="1">
      <c r="B319" s="26" t="s">
        <v>67</v>
      </c>
      <c r="C319" s="27" t="s">
        <v>583</v>
      </c>
      <c r="D319" s="247" t="s">
        <v>584</v>
      </c>
      <c r="E319" s="248"/>
      <c r="F319" s="248"/>
      <c r="G319" s="249"/>
      <c r="H319" s="30">
        <f>'[1]олд-2020'!Q71</f>
        <v>3046</v>
      </c>
      <c r="I319" s="18"/>
      <c r="J319" s="126">
        <f>'[1]прескурант2019с дополнит'!H300</f>
        <v>2751</v>
      </c>
    </row>
    <row r="320" spans="2:10" ht="27.75" customHeight="1">
      <c r="B320" s="26" t="str">
        <f>'[1]ОЛД-2018'!B79</f>
        <v>А</v>
      </c>
      <c r="C320" s="27" t="str">
        <f>'[1]ОЛД-2018'!C79</f>
        <v>06.28.009.001</v>
      </c>
      <c r="D320" s="247" t="str">
        <f>'[1]ОЛД-2018'!E79</f>
        <v>КТ почек и верхних мочевыводящих путей с внутривенным  болюсным  контрастированием</v>
      </c>
      <c r="E320" s="248"/>
      <c r="F320" s="248"/>
      <c r="G320" s="249"/>
      <c r="H320" s="30">
        <f>'[1]олд-2020'!Q79</f>
        <v>7776</v>
      </c>
      <c r="I320" s="18"/>
      <c r="J320" s="126">
        <f>'[1]прескурант2019с дополнит'!H301</f>
        <v>7481</v>
      </c>
    </row>
    <row r="321" spans="2:11" ht="42" customHeight="1">
      <c r="B321" s="26" t="s">
        <v>67</v>
      </c>
      <c r="C321" s="27" t="s">
        <v>585</v>
      </c>
      <c r="D321" s="247" t="s">
        <v>586</v>
      </c>
      <c r="E321" s="248"/>
      <c r="F321" s="248"/>
      <c r="G321" s="249"/>
      <c r="H321" s="30">
        <f>'[1]олд-2020'!Q72</f>
        <v>3494</v>
      </c>
      <c r="I321" s="18"/>
      <c r="J321" s="126">
        <f>'[1]прескурант2019с дополнит'!H302</f>
        <v>3088</v>
      </c>
      <c r="K321">
        <f>H321/J321</f>
        <v>1.1314766839378239</v>
      </c>
    </row>
    <row r="322" spans="2:9" ht="36" customHeight="1">
      <c r="B322" s="26" t="s">
        <v>587</v>
      </c>
      <c r="C322" s="27" t="s">
        <v>588</v>
      </c>
      <c r="D322" s="247" t="s">
        <v>589</v>
      </c>
      <c r="E322" s="248"/>
      <c r="F322" s="248"/>
      <c r="G322" s="249"/>
      <c r="H322" s="30">
        <f>'[1]олд-2020'!Q73</f>
        <v>3186</v>
      </c>
      <c r="I322" s="18"/>
    </row>
    <row r="323" spans="2:9" ht="36.75" customHeight="1">
      <c r="B323" s="26" t="s">
        <v>587</v>
      </c>
      <c r="C323" s="27" t="s">
        <v>590</v>
      </c>
      <c r="D323" s="247" t="s">
        <v>591</v>
      </c>
      <c r="E323" s="248"/>
      <c r="F323" s="248"/>
      <c r="G323" s="249"/>
      <c r="H323" s="30">
        <f>'[1]олд-2020'!Q74</f>
        <v>6831</v>
      </c>
      <c r="I323" s="18"/>
    </row>
    <row r="324" spans="2:9" ht="27.75" customHeight="1">
      <c r="B324" s="26" t="s">
        <v>67</v>
      </c>
      <c r="C324" s="27" t="s">
        <v>592</v>
      </c>
      <c r="D324" s="247" t="s">
        <v>593</v>
      </c>
      <c r="E324" s="248"/>
      <c r="F324" s="248"/>
      <c r="G324" s="249"/>
      <c r="H324" s="30">
        <f>'[1]олд-2020'!Q75</f>
        <v>3046</v>
      </c>
      <c r="I324" s="18"/>
    </row>
    <row r="325" spans="2:9" ht="36.75" customHeight="1">
      <c r="B325" s="26" t="s">
        <v>587</v>
      </c>
      <c r="C325" s="27" t="s">
        <v>594</v>
      </c>
      <c r="D325" s="247" t="s">
        <v>595</v>
      </c>
      <c r="E325" s="248"/>
      <c r="F325" s="248"/>
      <c r="G325" s="249"/>
      <c r="H325" s="30">
        <f>'[1]олд-2020'!Q77</f>
        <v>3144</v>
      </c>
      <c r="I325" s="18"/>
    </row>
    <row r="326" spans="2:9" ht="27.75" customHeight="1">
      <c r="B326" s="26" t="s">
        <v>67</v>
      </c>
      <c r="C326" s="27" t="s">
        <v>596</v>
      </c>
      <c r="D326" s="247" t="s">
        <v>597</v>
      </c>
      <c r="E326" s="248"/>
      <c r="F326" s="248"/>
      <c r="G326" s="249"/>
      <c r="H326" s="30">
        <f>'[1]олд-2020'!Q78</f>
        <v>7705</v>
      </c>
      <c r="I326" s="18"/>
    </row>
    <row r="327" spans="2:9" ht="27.75" customHeight="1">
      <c r="B327" s="26" t="s">
        <v>67</v>
      </c>
      <c r="C327" s="27" t="s">
        <v>598</v>
      </c>
      <c r="D327" s="247" t="str">
        <f>'[1]ОЛД-2018'!E80</f>
        <v>КТ позвоночника(один отдел)</v>
      </c>
      <c r="E327" s="248"/>
      <c r="F327" s="248"/>
      <c r="G327" s="249"/>
      <c r="H327" s="30">
        <f>'[1]олд-2020'!Q80</f>
        <v>3504</v>
      </c>
      <c r="I327" s="18"/>
    </row>
    <row r="328" spans="2:9" ht="27.75" customHeight="1">
      <c r="B328" s="26" t="s">
        <v>67</v>
      </c>
      <c r="C328" s="27" t="s">
        <v>599</v>
      </c>
      <c r="D328" s="247" t="s">
        <v>600</v>
      </c>
      <c r="E328" s="248"/>
      <c r="F328" s="248"/>
      <c r="G328" s="249"/>
      <c r="H328" s="30">
        <f>'[1]олд-2020'!Q81</f>
        <v>6832</v>
      </c>
      <c r="I328" s="18"/>
    </row>
    <row r="329" spans="2:9" ht="27.75" customHeight="1">
      <c r="B329" s="133" t="s">
        <v>601</v>
      </c>
      <c r="C329" s="54"/>
      <c r="D329" s="134"/>
      <c r="E329" s="88"/>
      <c r="F329" s="11"/>
      <c r="G329" s="11"/>
      <c r="H329" s="135"/>
      <c r="I329" s="18"/>
    </row>
    <row r="330" spans="2:9" ht="36" customHeight="1">
      <c r="B330" s="136" t="s">
        <v>67</v>
      </c>
      <c r="C330" s="137" t="s">
        <v>602</v>
      </c>
      <c r="D330" s="247" t="s">
        <v>603</v>
      </c>
      <c r="E330" s="248"/>
      <c r="F330" s="248"/>
      <c r="G330" s="249"/>
      <c r="H330" s="138">
        <f>'[1]узи2021сл цык'!P5</f>
        <v>1935</v>
      </c>
      <c r="I330" s="18"/>
    </row>
    <row r="331" spans="2:9" ht="27.75" customHeight="1">
      <c r="B331" s="136" t="s">
        <v>67</v>
      </c>
      <c r="C331" s="137" t="s">
        <v>604</v>
      </c>
      <c r="D331" s="247" t="s">
        <v>605</v>
      </c>
      <c r="E331" s="248"/>
      <c r="F331" s="248"/>
      <c r="G331" s="249"/>
      <c r="H331" s="138">
        <f>'[1]узи2021сл цык'!P6</f>
        <v>821</v>
      </c>
      <c r="I331" s="18"/>
    </row>
    <row r="332" spans="2:9" ht="27.75" customHeight="1">
      <c r="B332" s="136" t="s">
        <v>67</v>
      </c>
      <c r="C332" s="137" t="s">
        <v>606</v>
      </c>
      <c r="D332" s="247" t="s">
        <v>607</v>
      </c>
      <c r="E332" s="248"/>
      <c r="F332" s="248"/>
      <c r="G332" s="249"/>
      <c r="H332" s="138">
        <f>'[1]узи2021сл цык'!P7</f>
        <v>646</v>
      </c>
      <c r="I332" s="18"/>
    </row>
    <row r="333" spans="2:9" ht="12.75">
      <c r="B333" s="102"/>
      <c r="C333" s="57"/>
      <c r="H333" s="39"/>
      <c r="I333" s="18"/>
    </row>
    <row r="334" spans="2:9" ht="18.75">
      <c r="B334" s="139" t="s">
        <v>608</v>
      </c>
      <c r="C334" s="140"/>
      <c r="D334" s="141"/>
      <c r="E334" s="57"/>
      <c r="H334" s="43"/>
      <c r="I334" s="18"/>
    </row>
    <row r="335" spans="2:10" ht="27.75" customHeight="1">
      <c r="B335" s="26" t="s">
        <v>67</v>
      </c>
      <c r="C335" s="27" t="s">
        <v>609</v>
      </c>
      <c r="D335" s="247" t="s">
        <v>610</v>
      </c>
      <c r="E335" s="248"/>
      <c r="F335" s="248"/>
      <c r="G335" s="249"/>
      <c r="H335" s="30">
        <f>'[1]экг2020'!Q8</f>
        <v>381</v>
      </c>
      <c r="I335" s="18"/>
      <c r="J335" s="30">
        <f>'[1]прескурант2019с дополнит'!H312</f>
        <v>268</v>
      </c>
    </row>
    <row r="336" spans="2:10" ht="27.75" customHeight="1">
      <c r="B336" s="26" t="s">
        <v>67</v>
      </c>
      <c r="C336" s="27" t="s">
        <v>611</v>
      </c>
      <c r="D336" s="247" t="s">
        <v>612</v>
      </c>
      <c r="E336" s="248"/>
      <c r="F336" s="248"/>
      <c r="G336" s="249"/>
      <c r="H336" s="30">
        <f>'[1]экг2020'!Q9</f>
        <v>171</v>
      </c>
      <c r="I336" s="18"/>
      <c r="J336" s="30">
        <f>'[1]прескурант2019с дополнит'!H313</f>
        <v>121</v>
      </c>
    </row>
    <row r="337" spans="2:10" ht="27.75" customHeight="1">
      <c r="B337" s="26" t="s">
        <v>67</v>
      </c>
      <c r="C337" s="27" t="s">
        <v>613</v>
      </c>
      <c r="D337" s="247" t="s">
        <v>614</v>
      </c>
      <c r="E337" s="248"/>
      <c r="F337" s="248"/>
      <c r="G337" s="249"/>
      <c r="H337" s="30">
        <f>'[1]экг2020'!Q10</f>
        <v>167</v>
      </c>
      <c r="I337" s="18"/>
      <c r="J337" s="30">
        <f>'[1]прескурант2019с дополнит'!H314</f>
        <v>133</v>
      </c>
    </row>
    <row r="338" spans="2:10" ht="27.75" customHeight="1">
      <c r="B338" s="26" t="s">
        <v>67</v>
      </c>
      <c r="C338" s="27" t="s">
        <v>613</v>
      </c>
      <c r="D338" s="247" t="s">
        <v>615</v>
      </c>
      <c r="E338" s="248"/>
      <c r="F338" s="248"/>
      <c r="G338" s="249"/>
      <c r="H338" s="30">
        <f>'[1]экг2020'!Q11</f>
        <v>182</v>
      </c>
      <c r="I338" s="18"/>
      <c r="J338" s="30">
        <f>'[1]прескурант2019с дополнит'!H315</f>
        <v>145</v>
      </c>
    </row>
    <row r="339" spans="2:10" ht="27.75" customHeight="1">
      <c r="B339" s="26" t="s">
        <v>67</v>
      </c>
      <c r="C339" s="27" t="s">
        <v>616</v>
      </c>
      <c r="D339" s="247" t="s">
        <v>617</v>
      </c>
      <c r="E339" s="248"/>
      <c r="F339" s="248"/>
      <c r="G339" s="249"/>
      <c r="H339" s="30">
        <f>'[1]экг2020'!Q12</f>
        <v>1111</v>
      </c>
      <c r="I339" s="18"/>
      <c r="J339" s="30">
        <f>'[1]прескурант2019с дополнит'!H316</f>
        <v>810</v>
      </c>
    </row>
    <row r="340" spans="2:11" ht="27.75" customHeight="1">
      <c r="B340" s="26" t="s">
        <v>67</v>
      </c>
      <c r="C340" s="27" t="s">
        <v>618</v>
      </c>
      <c r="D340" s="247" t="s">
        <v>619</v>
      </c>
      <c r="E340" s="248"/>
      <c r="F340" s="248"/>
      <c r="G340" s="249"/>
      <c r="H340" s="30">
        <f>'[1]экг2020'!Q14</f>
        <v>1535</v>
      </c>
      <c r="I340" s="18"/>
      <c r="J340" s="30">
        <f>'[1]прескурант2019с дополнит'!H317</f>
        <v>1121</v>
      </c>
      <c r="K340">
        <f>H340/J340</f>
        <v>1.3693131132917038</v>
      </c>
    </row>
    <row r="341" spans="2:10" ht="27.75" customHeight="1">
      <c r="B341" s="26" t="s">
        <v>67</v>
      </c>
      <c r="C341" s="27" t="s">
        <v>620</v>
      </c>
      <c r="D341" s="247" t="s">
        <v>621</v>
      </c>
      <c r="E341" s="248"/>
      <c r="F341" s="248"/>
      <c r="G341" s="249"/>
      <c r="H341" s="30">
        <f>'[1]экг2020'!Q13</f>
        <v>1568</v>
      </c>
      <c r="I341" s="18"/>
      <c r="J341" s="30">
        <f>'[1]прескурант2019с дополнит'!H318</f>
        <v>1191</v>
      </c>
    </row>
    <row r="342" spans="2:9" s="142" customFormat="1" ht="27" customHeight="1" hidden="1">
      <c r="B342" s="143" t="s">
        <v>601</v>
      </c>
      <c r="C342" s="144"/>
      <c r="D342" s="145"/>
      <c r="E342" s="146"/>
      <c r="F342" s="147"/>
      <c r="G342" s="147"/>
      <c r="H342" s="148"/>
      <c r="I342" s="149"/>
    </row>
    <row r="343" spans="2:9" s="142" customFormat="1" ht="20.25" customHeight="1" hidden="1">
      <c r="B343" s="150"/>
      <c r="C343" s="151"/>
      <c r="D343" s="262"/>
      <c r="E343" s="263"/>
      <c r="F343" s="263"/>
      <c r="G343" s="264"/>
      <c r="H343" s="152"/>
      <c r="I343" s="149"/>
    </row>
    <row r="344" spans="2:9" s="142" customFormat="1" ht="27.75" customHeight="1" hidden="1">
      <c r="B344" s="150" t="s">
        <v>67</v>
      </c>
      <c r="C344" s="151" t="s">
        <v>622</v>
      </c>
      <c r="D344" s="262" t="s">
        <v>623</v>
      </c>
      <c r="E344" s="263"/>
      <c r="F344" s="263"/>
      <c r="G344" s="264"/>
      <c r="H344" s="152">
        <f>'[1]узи2020'!Q6</f>
        <v>645</v>
      </c>
      <c r="I344" s="149"/>
    </row>
    <row r="345" spans="2:9" s="142" customFormat="1" ht="27.75" customHeight="1" hidden="1">
      <c r="B345" s="150" t="s">
        <v>67</v>
      </c>
      <c r="C345" s="151" t="s">
        <v>622</v>
      </c>
      <c r="D345" s="262" t="s">
        <v>624</v>
      </c>
      <c r="E345" s="263"/>
      <c r="F345" s="263"/>
      <c r="G345" s="264"/>
      <c r="H345" s="152">
        <f>'[1]узи2020'!Q7</f>
        <v>1924</v>
      </c>
      <c r="I345" s="149"/>
    </row>
    <row r="346" spans="2:9" s="142" customFormat="1" ht="27.75" customHeight="1" hidden="1">
      <c r="B346" s="150" t="s">
        <v>378</v>
      </c>
      <c r="C346" s="151" t="s">
        <v>602</v>
      </c>
      <c r="D346" s="262" t="s">
        <v>603</v>
      </c>
      <c r="E346" s="263"/>
      <c r="F346" s="263"/>
      <c r="G346" s="264"/>
      <c r="H346" s="152">
        <f>'[1]узи2020'!Q8</f>
        <v>1935</v>
      </c>
      <c r="I346" s="149"/>
    </row>
    <row r="347" spans="2:9" s="142" customFormat="1" ht="27.75" customHeight="1" hidden="1">
      <c r="B347" s="150" t="s">
        <v>263</v>
      </c>
      <c r="C347" s="151" t="s">
        <v>625</v>
      </c>
      <c r="D347" s="262" t="s">
        <v>626</v>
      </c>
      <c r="E347" s="263"/>
      <c r="F347" s="263"/>
      <c r="G347" s="264"/>
      <c r="H347" s="152">
        <f>'[1]узи2020'!Q9</f>
        <v>1453</v>
      </c>
      <c r="I347" s="149"/>
    </row>
    <row r="348" spans="2:9" s="142" customFormat="1" ht="14.25" customHeight="1" hidden="1">
      <c r="B348" s="150"/>
      <c r="C348" s="151"/>
      <c r="D348" s="262"/>
      <c r="E348" s="263"/>
      <c r="F348" s="263"/>
      <c r="G348" s="264"/>
      <c r="H348" s="152"/>
      <c r="I348" s="149"/>
    </row>
    <row r="349" spans="2:9" s="142" customFormat="1" ht="27.75" customHeight="1" hidden="1">
      <c r="B349" s="150" t="s">
        <v>67</v>
      </c>
      <c r="C349" s="151" t="s">
        <v>627</v>
      </c>
      <c r="D349" s="262" t="s">
        <v>628</v>
      </c>
      <c r="E349" s="263"/>
      <c r="F349" s="263"/>
      <c r="G349" s="264"/>
      <c r="H349" s="152">
        <f>'[1]узи2020'!Q11</f>
        <v>825</v>
      </c>
      <c r="I349" s="149"/>
    </row>
    <row r="350" spans="2:9" s="142" customFormat="1" ht="27.75" customHeight="1" hidden="1">
      <c r="B350" s="150" t="s">
        <v>67</v>
      </c>
      <c r="C350" s="151" t="s">
        <v>629</v>
      </c>
      <c r="D350" s="262" t="s">
        <v>630</v>
      </c>
      <c r="E350" s="263"/>
      <c r="F350" s="263"/>
      <c r="G350" s="264"/>
      <c r="H350" s="152">
        <f>'[1]узи2020'!Q12</f>
        <v>648</v>
      </c>
      <c r="I350" s="149"/>
    </row>
    <row r="351" spans="2:9" s="142" customFormat="1" ht="27.75" customHeight="1" hidden="1">
      <c r="B351" s="150" t="s">
        <v>631</v>
      </c>
      <c r="C351" s="151" t="s">
        <v>632</v>
      </c>
      <c r="D351" s="262" t="s">
        <v>633</v>
      </c>
      <c r="E351" s="263"/>
      <c r="F351" s="263"/>
      <c r="G351" s="264"/>
      <c r="H351" s="152">
        <f>'[1]узи2020'!Q13</f>
        <v>489</v>
      </c>
      <c r="I351" s="149"/>
    </row>
    <row r="352" spans="2:9" s="142" customFormat="1" ht="27.75" customHeight="1" hidden="1">
      <c r="B352" s="150" t="s">
        <v>67</v>
      </c>
      <c r="C352" s="151" t="s">
        <v>634</v>
      </c>
      <c r="D352" s="262" t="s">
        <v>635</v>
      </c>
      <c r="E352" s="263"/>
      <c r="F352" s="263"/>
      <c r="G352" s="264"/>
      <c r="H352" s="152">
        <f>'[1]узи2020'!Q14</f>
        <v>1159</v>
      </c>
      <c r="I352" s="149"/>
    </row>
    <row r="353" spans="2:9" s="142" customFormat="1" ht="27.75" customHeight="1" hidden="1">
      <c r="B353" s="150" t="s">
        <v>472</v>
      </c>
      <c r="C353" s="151" t="s">
        <v>636</v>
      </c>
      <c r="D353" s="262" t="s">
        <v>637</v>
      </c>
      <c r="E353" s="263"/>
      <c r="F353" s="263"/>
      <c r="G353" s="264"/>
      <c r="H353" s="152">
        <f>'[1]узи2020'!Q15</f>
        <v>651</v>
      </c>
      <c r="I353" s="149"/>
    </row>
    <row r="354" spans="2:9" s="142" customFormat="1" ht="27.75" customHeight="1" hidden="1">
      <c r="B354" s="150" t="s">
        <v>67</v>
      </c>
      <c r="C354" s="151" t="s">
        <v>638</v>
      </c>
      <c r="D354" s="262" t="s">
        <v>639</v>
      </c>
      <c r="E354" s="263"/>
      <c r="F354" s="263"/>
      <c r="G354" s="264"/>
      <c r="H354" s="152">
        <f>'[1]узи2020'!Q16</f>
        <v>650</v>
      </c>
      <c r="I354" s="149"/>
    </row>
    <row r="355" spans="2:9" s="142" customFormat="1" ht="27.75" customHeight="1" hidden="1">
      <c r="B355" s="150" t="s">
        <v>67</v>
      </c>
      <c r="C355" s="151" t="s">
        <v>640</v>
      </c>
      <c r="D355" s="262" t="s">
        <v>641</v>
      </c>
      <c r="E355" s="263"/>
      <c r="F355" s="263"/>
      <c r="G355" s="264"/>
      <c r="H355" s="152">
        <f>'[1]узи2020'!Q17</f>
        <v>646</v>
      </c>
      <c r="I355" s="149"/>
    </row>
    <row r="356" spans="2:9" s="142" customFormat="1" ht="27.75" customHeight="1" hidden="1">
      <c r="B356" s="150" t="s">
        <v>67</v>
      </c>
      <c r="C356" s="151" t="s">
        <v>642</v>
      </c>
      <c r="D356" s="262" t="s">
        <v>643</v>
      </c>
      <c r="E356" s="263"/>
      <c r="F356" s="263"/>
      <c r="G356" s="264"/>
      <c r="H356" s="152">
        <f>'[1]узи2020'!Q18</f>
        <v>646</v>
      </c>
      <c r="I356" s="149"/>
    </row>
    <row r="357" spans="2:9" s="142" customFormat="1" ht="27.75" customHeight="1" hidden="1">
      <c r="B357" s="150" t="s">
        <v>330</v>
      </c>
      <c r="C357" s="151" t="s">
        <v>644</v>
      </c>
      <c r="D357" s="262" t="s">
        <v>645</v>
      </c>
      <c r="E357" s="263"/>
      <c r="F357" s="263"/>
      <c r="G357" s="264"/>
      <c r="H357" s="152">
        <f>'[1]узи2020'!Q21</f>
        <v>651</v>
      </c>
      <c r="I357" s="149"/>
    </row>
    <row r="358" spans="2:9" s="142" customFormat="1" ht="27.75" customHeight="1" hidden="1">
      <c r="B358" s="150" t="s">
        <v>67</v>
      </c>
      <c r="C358" s="151" t="s">
        <v>646</v>
      </c>
      <c r="D358" s="262" t="s">
        <v>647</v>
      </c>
      <c r="E358" s="263"/>
      <c r="F358" s="263"/>
      <c r="G358" s="264"/>
      <c r="H358" s="152">
        <f>'[1]узи2020'!Q22</f>
        <v>646</v>
      </c>
      <c r="I358" s="149"/>
    </row>
    <row r="359" spans="2:9" s="142" customFormat="1" ht="27.75" customHeight="1" hidden="1">
      <c r="B359" s="150" t="s">
        <v>67</v>
      </c>
      <c r="C359" s="151" t="s">
        <v>648</v>
      </c>
      <c r="D359" s="262" t="s">
        <v>649</v>
      </c>
      <c r="E359" s="263"/>
      <c r="F359" s="263"/>
      <c r="G359" s="264"/>
      <c r="H359" s="152">
        <f>'[1]узи2020'!Q23</f>
        <v>649</v>
      </c>
      <c r="I359" s="149"/>
    </row>
    <row r="360" spans="2:9" s="142" customFormat="1" ht="27.75" customHeight="1" hidden="1">
      <c r="B360" s="150" t="s">
        <v>67</v>
      </c>
      <c r="C360" s="151" t="s">
        <v>606</v>
      </c>
      <c r="D360" s="262" t="s">
        <v>650</v>
      </c>
      <c r="E360" s="263"/>
      <c r="F360" s="263"/>
      <c r="G360" s="264"/>
      <c r="H360" s="152">
        <f>'[1]узи2020'!Q24</f>
        <v>489</v>
      </c>
      <c r="I360" s="149"/>
    </row>
    <row r="361" spans="2:9" s="142" customFormat="1" ht="27.75" customHeight="1" hidden="1">
      <c r="B361" s="150" t="s">
        <v>67</v>
      </c>
      <c r="C361" s="151" t="s">
        <v>651</v>
      </c>
      <c r="D361" s="262" t="s">
        <v>652</v>
      </c>
      <c r="E361" s="263"/>
      <c r="F361" s="263"/>
      <c r="G361" s="264"/>
      <c r="H361" s="152">
        <f>'[1]узи2020'!Q25</f>
        <v>1867</v>
      </c>
      <c r="I361" s="149"/>
    </row>
    <row r="362" spans="2:9" ht="12.75">
      <c r="B362" s="153"/>
      <c r="C362" s="91"/>
      <c r="D362" s="91"/>
      <c r="E362" s="91"/>
      <c r="F362" s="91"/>
      <c r="G362" s="91"/>
      <c r="H362" s="53"/>
      <c r="I362" s="18"/>
    </row>
    <row r="363" spans="2:9" ht="18.75">
      <c r="B363" s="124" t="s">
        <v>653</v>
      </c>
      <c r="C363" s="154"/>
      <c r="D363" s="154"/>
      <c r="E363" s="155"/>
      <c r="F363" s="69"/>
      <c r="G363" s="69"/>
      <c r="H363" s="55"/>
      <c r="I363" s="18"/>
    </row>
    <row r="364" spans="2:11" ht="27.75" customHeight="1">
      <c r="B364" s="26" t="s">
        <v>67</v>
      </c>
      <c r="C364" s="27" t="s">
        <v>654</v>
      </c>
      <c r="D364" s="247" t="s">
        <v>655</v>
      </c>
      <c r="E364" s="248"/>
      <c r="F364" s="248"/>
      <c r="G364" s="249"/>
      <c r="H364" s="30">
        <f>'[1]эндоскопия-2020'!Q7</f>
        <v>6999</v>
      </c>
      <c r="I364" s="18"/>
      <c r="J364" s="126">
        <f>'[1]прескурант2019с дополнит'!H341</f>
        <v>6064</v>
      </c>
      <c r="K364">
        <f>H364/J364</f>
        <v>1.154188654353562</v>
      </c>
    </row>
    <row r="365" spans="2:10" ht="27.75" customHeight="1">
      <c r="B365" s="26" t="s">
        <v>67</v>
      </c>
      <c r="C365" s="27" t="s">
        <v>656</v>
      </c>
      <c r="D365" s="247" t="s">
        <v>657</v>
      </c>
      <c r="E365" s="248"/>
      <c r="F365" s="248"/>
      <c r="G365" s="249"/>
      <c r="H365" s="30">
        <f>'[1]эндоскопия-2020'!Q8</f>
        <v>2256</v>
      </c>
      <c r="I365" s="18"/>
      <c r="J365" s="126">
        <f>'[1]прескурант2019с дополнит'!H342</f>
        <v>1879</v>
      </c>
    </row>
    <row r="366" spans="2:10" ht="27.75" customHeight="1">
      <c r="B366" s="26" t="s">
        <v>67</v>
      </c>
      <c r="C366" s="27" t="s">
        <v>658</v>
      </c>
      <c r="D366" s="247" t="s">
        <v>659</v>
      </c>
      <c r="E366" s="248"/>
      <c r="F366" s="248"/>
      <c r="G366" s="249"/>
      <c r="H366" s="30">
        <f>'[1]эндоскопия-2020'!Q9</f>
        <v>2829</v>
      </c>
      <c r="I366" s="18"/>
      <c r="J366" s="126">
        <f>'[1]прескурант2019с дополнит'!H343</f>
        <v>2348</v>
      </c>
    </row>
    <row r="367" spans="2:10" ht="27.75" customHeight="1">
      <c r="B367" s="26" t="s">
        <v>67</v>
      </c>
      <c r="C367" s="27" t="s">
        <v>660</v>
      </c>
      <c r="D367" s="247" t="s">
        <v>661</v>
      </c>
      <c r="E367" s="248"/>
      <c r="F367" s="248"/>
      <c r="G367" s="249"/>
      <c r="H367" s="30">
        <f>'[1]эндоскопия-2020'!Q10</f>
        <v>2060</v>
      </c>
      <c r="I367" s="18"/>
      <c r="J367" s="126">
        <f>'[1]прескурант2019с дополнит'!H344</f>
        <v>1714</v>
      </c>
    </row>
    <row r="368" spans="2:10" ht="27.75" customHeight="1">
      <c r="B368" s="26" t="s">
        <v>662</v>
      </c>
      <c r="C368" s="27" t="s">
        <v>663</v>
      </c>
      <c r="D368" s="247" t="s">
        <v>664</v>
      </c>
      <c r="E368" s="248"/>
      <c r="F368" s="248"/>
      <c r="G368" s="249"/>
      <c r="H368" s="30">
        <f>'[1]эндоскопия-2020'!Q11</f>
        <v>1368</v>
      </c>
      <c r="I368" s="18"/>
      <c r="J368" s="126">
        <f>'[1]прескурант2019с дополнит'!H345</f>
        <v>1208</v>
      </c>
    </row>
    <row r="369" spans="2:10" ht="27.75" customHeight="1">
      <c r="B369" s="26" t="s">
        <v>67</v>
      </c>
      <c r="C369" s="27" t="s">
        <v>665</v>
      </c>
      <c r="D369" s="247" t="s">
        <v>666</v>
      </c>
      <c r="E369" s="248"/>
      <c r="F369" s="248"/>
      <c r="G369" s="249"/>
      <c r="H369" s="30">
        <f>'[1]эндоскопия-2020'!Q12</f>
        <v>1026</v>
      </c>
      <c r="I369" s="18"/>
      <c r="J369" s="126">
        <f>'[1]прескурант2019с дополнит'!H346</f>
        <v>865</v>
      </c>
    </row>
    <row r="370" spans="2:10" ht="27.75" customHeight="1">
      <c r="B370" s="26" t="s">
        <v>67</v>
      </c>
      <c r="C370" s="27" t="s">
        <v>665</v>
      </c>
      <c r="D370" s="247" t="s">
        <v>667</v>
      </c>
      <c r="E370" s="248"/>
      <c r="F370" s="248"/>
      <c r="G370" s="249"/>
      <c r="H370" s="30">
        <f>'[1]эндоскопия-2020'!Q13</f>
        <v>569</v>
      </c>
      <c r="I370" s="18"/>
      <c r="J370" s="126">
        <f>'[1]прескурант2019с дополнит'!H347</f>
        <v>516</v>
      </c>
    </row>
    <row r="371" spans="2:10" ht="27.75" customHeight="1">
      <c r="B371" s="26" t="s">
        <v>67</v>
      </c>
      <c r="C371" s="27" t="s">
        <v>668</v>
      </c>
      <c r="D371" s="247" t="s">
        <v>669</v>
      </c>
      <c r="E371" s="248"/>
      <c r="F371" s="248"/>
      <c r="G371" s="249"/>
      <c r="H371" s="30">
        <f>'[1]эндоскопия-2020'!Q14</f>
        <v>5277</v>
      </c>
      <c r="I371" s="18"/>
      <c r="J371" s="126">
        <f>'[1]прескурант2019с дополнит'!H348</f>
        <v>4315</v>
      </c>
    </row>
    <row r="372" spans="2:10" ht="27.75" customHeight="1">
      <c r="B372" s="26" t="s">
        <v>67</v>
      </c>
      <c r="C372" s="27" t="s">
        <v>670</v>
      </c>
      <c r="D372" s="247" t="s">
        <v>671</v>
      </c>
      <c r="E372" s="248"/>
      <c r="F372" s="248"/>
      <c r="G372" s="249"/>
      <c r="H372" s="30">
        <f>'[1]эндоскопия-2020'!Q15</f>
        <v>5277</v>
      </c>
      <c r="I372" s="18"/>
      <c r="J372" s="126">
        <f>'[1]прескурант2019с дополнит'!H349</f>
        <v>4315</v>
      </c>
    </row>
    <row r="373" spans="2:10" ht="43.5" customHeight="1">
      <c r="B373" s="26" t="s">
        <v>57</v>
      </c>
      <c r="C373" s="27" t="s">
        <v>672</v>
      </c>
      <c r="D373" s="247" t="s">
        <v>673</v>
      </c>
      <c r="E373" s="248"/>
      <c r="F373" s="248"/>
      <c r="G373" s="249"/>
      <c r="H373" s="30">
        <f>'[1]2020анестез для колоноскоп'!Q8</f>
        <v>437</v>
      </c>
      <c r="J373" s="126">
        <f>'[1]прескурант2019с дополнит'!H350</f>
        <v>0</v>
      </c>
    </row>
    <row r="374" spans="2:10" ht="21.75" customHeight="1">
      <c r="B374" s="26" t="s">
        <v>57</v>
      </c>
      <c r="C374" s="156" t="s">
        <v>674</v>
      </c>
      <c r="D374" s="247" t="s">
        <v>675</v>
      </c>
      <c r="E374" s="248"/>
      <c r="F374" s="248"/>
      <c r="G374" s="249"/>
      <c r="H374" s="30">
        <f>'[1]2020анестез для колоноскоп'!Q7</f>
        <v>2500</v>
      </c>
      <c r="J374" s="126">
        <f>'[1]прескурант2019с дополнит'!H351</f>
        <v>0</v>
      </c>
    </row>
    <row r="375" spans="2:9" ht="12.75">
      <c r="B375" s="102"/>
      <c r="H375" s="53"/>
      <c r="I375" s="18"/>
    </row>
    <row r="376" spans="2:9" ht="15">
      <c r="B376" s="157" t="s">
        <v>676</v>
      </c>
      <c r="C376" s="158"/>
      <c r="D376" s="159"/>
      <c r="E376" s="130"/>
      <c r="F376" s="11"/>
      <c r="G376" s="11"/>
      <c r="H376" s="55"/>
      <c r="I376" s="18"/>
    </row>
    <row r="377" spans="2:9" ht="26.25" customHeight="1">
      <c r="B377" s="26" t="s">
        <v>67</v>
      </c>
      <c r="C377" s="27" t="s">
        <v>677</v>
      </c>
      <c r="D377" s="247" t="s">
        <v>678</v>
      </c>
      <c r="E377" s="248"/>
      <c r="F377" s="248"/>
      <c r="G377" s="249"/>
      <c r="H377" s="30">
        <f>'[1]физио-2020'!Q5</f>
        <v>180</v>
      </c>
      <c r="I377" s="18"/>
    </row>
    <row r="378" spans="2:9" ht="26.25" customHeight="1">
      <c r="B378" s="26" t="s">
        <v>67</v>
      </c>
      <c r="C378" s="27" t="s">
        <v>679</v>
      </c>
      <c r="D378" s="247" t="s">
        <v>680</v>
      </c>
      <c r="E378" s="248"/>
      <c r="F378" s="248"/>
      <c r="G378" s="249"/>
      <c r="H378" s="30">
        <f>'[1]физио-2020'!Q6</f>
        <v>209</v>
      </c>
      <c r="I378" s="18"/>
    </row>
    <row r="379" spans="2:9" ht="26.25" customHeight="1">
      <c r="B379" s="26" t="s">
        <v>67</v>
      </c>
      <c r="C379" s="27" t="s">
        <v>681</v>
      </c>
      <c r="D379" s="247" t="s">
        <v>682</v>
      </c>
      <c r="E379" s="248"/>
      <c r="F379" s="248"/>
      <c r="G379" s="249"/>
      <c r="H379" s="30">
        <f>'[1]физио-2020'!Q7</f>
        <v>126</v>
      </c>
      <c r="I379" s="18"/>
    </row>
    <row r="380" spans="2:9" ht="26.25" customHeight="1">
      <c r="B380" s="26" t="s">
        <v>67</v>
      </c>
      <c r="C380" s="27" t="s">
        <v>683</v>
      </c>
      <c r="D380" s="247" t="s">
        <v>684</v>
      </c>
      <c r="E380" s="248"/>
      <c r="F380" s="248"/>
      <c r="G380" s="249"/>
      <c r="H380" s="30">
        <f>'[1]физио-2020'!Q8</f>
        <v>114</v>
      </c>
      <c r="I380" s="18"/>
    </row>
    <row r="381" spans="2:9" ht="26.25" customHeight="1">
      <c r="B381" s="26" t="s">
        <v>67</v>
      </c>
      <c r="C381" s="27" t="s">
        <v>685</v>
      </c>
      <c r="D381" s="247" t="s">
        <v>686</v>
      </c>
      <c r="E381" s="248"/>
      <c r="F381" s="248"/>
      <c r="G381" s="249"/>
      <c r="H381" s="30">
        <f>'[1]физио-2020'!Q9</f>
        <v>211</v>
      </c>
      <c r="I381" s="18"/>
    </row>
    <row r="382" spans="2:9" ht="26.25" customHeight="1">
      <c r="B382" s="26" t="s">
        <v>263</v>
      </c>
      <c r="C382" s="27" t="s">
        <v>687</v>
      </c>
      <c r="D382" s="247" t="s">
        <v>688</v>
      </c>
      <c r="E382" s="248"/>
      <c r="F382" s="248"/>
      <c r="G382" s="249"/>
      <c r="H382" s="30">
        <f>'[1]физио-2020'!Q10</f>
        <v>210</v>
      </c>
      <c r="I382" s="18"/>
    </row>
    <row r="383" spans="2:9" ht="26.25" customHeight="1">
      <c r="B383" s="26" t="s">
        <v>67</v>
      </c>
      <c r="C383" s="27" t="s">
        <v>689</v>
      </c>
      <c r="D383" s="247" t="s">
        <v>690</v>
      </c>
      <c r="E383" s="248"/>
      <c r="F383" s="248"/>
      <c r="G383" s="249"/>
      <c r="H383" s="30">
        <f>'[1]физио-2020'!Q11</f>
        <v>366</v>
      </c>
      <c r="I383" s="18"/>
    </row>
    <row r="384" spans="2:9" ht="26.25" customHeight="1">
      <c r="B384" s="26" t="s">
        <v>67</v>
      </c>
      <c r="C384" s="27" t="s">
        <v>691</v>
      </c>
      <c r="D384" s="247" t="s">
        <v>692</v>
      </c>
      <c r="E384" s="248"/>
      <c r="F384" s="248"/>
      <c r="G384" s="249"/>
      <c r="H384" s="30">
        <f>'[1]физио-2020'!Q12</f>
        <v>209</v>
      </c>
      <c r="I384" s="18"/>
    </row>
    <row r="385" spans="2:9" ht="26.25" customHeight="1">
      <c r="B385" s="26" t="s">
        <v>67</v>
      </c>
      <c r="C385" s="27" t="s">
        <v>693</v>
      </c>
      <c r="D385" s="247" t="s">
        <v>694</v>
      </c>
      <c r="E385" s="248"/>
      <c r="F385" s="248"/>
      <c r="G385" s="249"/>
      <c r="H385" s="30">
        <f>'[1]физио-2020'!Q13</f>
        <v>86</v>
      </c>
      <c r="I385" s="18"/>
    </row>
    <row r="386" spans="2:9" ht="26.25" customHeight="1">
      <c r="B386" s="26" t="s">
        <v>330</v>
      </c>
      <c r="C386" s="27" t="s">
        <v>695</v>
      </c>
      <c r="D386" s="247" t="s">
        <v>696</v>
      </c>
      <c r="E386" s="248"/>
      <c r="F386" s="248"/>
      <c r="G386" s="249"/>
      <c r="H386" s="30">
        <f>'[1]физио-2020'!Q14</f>
        <v>210</v>
      </c>
      <c r="I386" s="18"/>
    </row>
    <row r="387" spans="2:9" ht="26.25" customHeight="1">
      <c r="B387" s="26" t="s">
        <v>330</v>
      </c>
      <c r="C387" s="27" t="s">
        <v>697</v>
      </c>
      <c r="D387" s="247" t="s">
        <v>698</v>
      </c>
      <c r="E387" s="248"/>
      <c r="F387" s="248"/>
      <c r="G387" s="249"/>
      <c r="H387" s="30">
        <f>'[1]физио-2020'!Q15</f>
        <v>196</v>
      </c>
      <c r="I387" s="18"/>
    </row>
    <row r="388" spans="2:9" ht="26.25" customHeight="1">
      <c r="B388" s="26" t="s">
        <v>330</v>
      </c>
      <c r="C388" s="27" t="s">
        <v>699</v>
      </c>
      <c r="D388" s="247" t="s">
        <v>700</v>
      </c>
      <c r="E388" s="248"/>
      <c r="F388" s="248"/>
      <c r="G388" s="249"/>
      <c r="H388" s="30">
        <f>'[1]физио-2020'!Q16</f>
        <v>219</v>
      </c>
      <c r="I388" s="18"/>
    </row>
    <row r="389" spans="2:9" ht="26.25" customHeight="1">
      <c r="B389" s="26" t="s">
        <v>67</v>
      </c>
      <c r="C389" s="27" t="s">
        <v>701</v>
      </c>
      <c r="D389" s="247" t="s">
        <v>702</v>
      </c>
      <c r="E389" s="248"/>
      <c r="F389" s="248"/>
      <c r="G389" s="249"/>
      <c r="H389" s="30">
        <f>'[1]физио-2020'!Q17</f>
        <v>172</v>
      </c>
      <c r="I389" s="18"/>
    </row>
    <row r="390" spans="2:9" ht="26.25" customHeight="1">
      <c r="B390" s="26" t="s">
        <v>67</v>
      </c>
      <c r="C390" s="27" t="s">
        <v>703</v>
      </c>
      <c r="D390" s="247" t="s">
        <v>704</v>
      </c>
      <c r="E390" s="248"/>
      <c r="F390" s="248"/>
      <c r="G390" s="249"/>
      <c r="H390" s="30">
        <f>'[1]физио-2020'!Q18</f>
        <v>225</v>
      </c>
      <c r="I390" s="18"/>
    </row>
    <row r="391" spans="2:9" ht="26.25" customHeight="1">
      <c r="B391" s="26" t="s">
        <v>67</v>
      </c>
      <c r="C391" s="27" t="s">
        <v>703</v>
      </c>
      <c r="D391" s="247" t="s">
        <v>705</v>
      </c>
      <c r="E391" s="248"/>
      <c r="F391" s="248"/>
      <c r="G391" s="249"/>
      <c r="H391" s="30">
        <f>'[1]физио-2020'!Q19</f>
        <v>300</v>
      </c>
      <c r="I391" s="18"/>
    </row>
    <row r="392" spans="2:9" ht="26.25" customHeight="1">
      <c r="B392" s="26" t="s">
        <v>67</v>
      </c>
      <c r="C392" s="27" t="s">
        <v>706</v>
      </c>
      <c r="D392" s="247" t="s">
        <v>707</v>
      </c>
      <c r="E392" s="248"/>
      <c r="F392" s="248"/>
      <c r="G392" s="249"/>
      <c r="H392" s="30">
        <f>'[1]физио-2020'!Q20</f>
        <v>225</v>
      </c>
      <c r="I392" s="18"/>
    </row>
    <row r="393" spans="2:9" ht="26.25" customHeight="1">
      <c r="B393" s="26" t="s">
        <v>67</v>
      </c>
      <c r="C393" s="27" t="s">
        <v>708</v>
      </c>
      <c r="D393" s="247" t="s">
        <v>709</v>
      </c>
      <c r="E393" s="248"/>
      <c r="F393" s="248"/>
      <c r="G393" s="249"/>
      <c r="H393" s="30">
        <f>'[1]физио-2020'!Q22</f>
        <v>150</v>
      </c>
      <c r="I393" s="18"/>
    </row>
    <row r="394" spans="2:9" ht="26.25" customHeight="1">
      <c r="B394" s="26" t="s">
        <v>67</v>
      </c>
      <c r="C394" s="27" t="s">
        <v>710</v>
      </c>
      <c r="D394" s="247" t="s">
        <v>711</v>
      </c>
      <c r="E394" s="248"/>
      <c r="F394" s="248"/>
      <c r="G394" s="249"/>
      <c r="H394" s="30">
        <f>'[1]физио-2020'!Q24</f>
        <v>150</v>
      </c>
      <c r="I394" s="18"/>
    </row>
    <row r="395" spans="2:9" ht="26.25" customHeight="1">
      <c r="B395" s="26" t="s">
        <v>67</v>
      </c>
      <c r="C395" s="27" t="s">
        <v>712</v>
      </c>
      <c r="D395" s="247" t="s">
        <v>713</v>
      </c>
      <c r="E395" s="248"/>
      <c r="F395" s="248"/>
      <c r="G395" s="249"/>
      <c r="H395" s="30">
        <f>'[1]физио-2020'!Q25</f>
        <v>150</v>
      </c>
      <c r="I395" s="18"/>
    </row>
    <row r="396" spans="2:9" ht="26.25" customHeight="1">
      <c r="B396" s="26" t="s">
        <v>67</v>
      </c>
      <c r="C396" s="27" t="s">
        <v>714</v>
      </c>
      <c r="D396" s="247" t="s">
        <v>715</v>
      </c>
      <c r="E396" s="248"/>
      <c r="F396" s="248"/>
      <c r="G396" s="249"/>
      <c r="H396" s="30">
        <f>'[1]физио-2020'!Q28</f>
        <v>150</v>
      </c>
      <c r="I396" s="18"/>
    </row>
    <row r="397" spans="2:9" ht="26.25" customHeight="1">
      <c r="B397" s="26" t="s">
        <v>67</v>
      </c>
      <c r="C397" s="27" t="s">
        <v>716</v>
      </c>
      <c r="D397" s="247" t="s">
        <v>717</v>
      </c>
      <c r="E397" s="248"/>
      <c r="F397" s="248"/>
      <c r="G397" s="249"/>
      <c r="H397" s="30">
        <f>'[1]физио-2020'!Q29</f>
        <v>225</v>
      </c>
      <c r="I397" s="18"/>
    </row>
    <row r="398" spans="2:9" ht="26.25" customHeight="1">
      <c r="B398" s="26" t="s">
        <v>378</v>
      </c>
      <c r="C398" s="27" t="s">
        <v>718</v>
      </c>
      <c r="D398" s="247" t="s">
        <v>719</v>
      </c>
      <c r="E398" s="248"/>
      <c r="F398" s="248"/>
      <c r="G398" s="249"/>
      <c r="H398" s="30">
        <f>'[1]физио-2020'!Q30</f>
        <v>300</v>
      </c>
      <c r="I398" s="18"/>
    </row>
    <row r="399" spans="2:9" ht="26.25" customHeight="1">
      <c r="B399" s="26" t="s">
        <v>67</v>
      </c>
      <c r="C399" s="27" t="s">
        <v>720</v>
      </c>
      <c r="D399" s="247" t="s">
        <v>721</v>
      </c>
      <c r="E399" s="248"/>
      <c r="F399" s="248"/>
      <c r="G399" s="249"/>
      <c r="H399" s="30">
        <f>'[1]физио-2020'!Q31</f>
        <v>375</v>
      </c>
      <c r="I399" s="18"/>
    </row>
    <row r="400" spans="2:9" ht="26.25" customHeight="1">
      <c r="B400" s="26" t="s">
        <v>67</v>
      </c>
      <c r="C400" s="27" t="s">
        <v>722</v>
      </c>
      <c r="D400" s="247" t="s">
        <v>723</v>
      </c>
      <c r="E400" s="248"/>
      <c r="F400" s="248"/>
      <c r="G400" s="249"/>
      <c r="H400" s="30">
        <f>'[1]физио-2020'!Q32</f>
        <v>375</v>
      </c>
      <c r="I400" s="18"/>
    </row>
    <row r="401" spans="2:9" ht="26.25" customHeight="1">
      <c r="B401" s="26" t="s">
        <v>67</v>
      </c>
      <c r="C401" s="27" t="s">
        <v>724</v>
      </c>
      <c r="D401" s="247" t="s">
        <v>725</v>
      </c>
      <c r="E401" s="248"/>
      <c r="F401" s="248"/>
      <c r="G401" s="249"/>
      <c r="H401" s="30">
        <f>'[1]физио-2020'!Q33</f>
        <v>150</v>
      </c>
      <c r="I401" s="18"/>
    </row>
    <row r="402" spans="2:9" ht="26.25" customHeight="1">
      <c r="B402" s="26" t="s">
        <v>67</v>
      </c>
      <c r="C402" s="27" t="s">
        <v>726</v>
      </c>
      <c r="D402" s="247" t="s">
        <v>727</v>
      </c>
      <c r="E402" s="248"/>
      <c r="F402" s="248"/>
      <c r="G402" s="249"/>
      <c r="H402" s="30">
        <f>'[1]физио-2020'!Q34</f>
        <v>150</v>
      </c>
      <c r="I402" s="18"/>
    </row>
    <row r="403" spans="2:9" ht="26.25" customHeight="1">
      <c r="B403" s="26" t="s">
        <v>67</v>
      </c>
      <c r="C403" s="27" t="s">
        <v>728</v>
      </c>
      <c r="D403" s="247" t="s">
        <v>729</v>
      </c>
      <c r="E403" s="248"/>
      <c r="F403" s="248"/>
      <c r="G403" s="249"/>
      <c r="H403" s="30">
        <f>'[1]физио-2020'!Q35</f>
        <v>225</v>
      </c>
      <c r="I403" s="18"/>
    </row>
    <row r="404" spans="2:9" ht="26.25" customHeight="1">
      <c r="B404" s="26" t="s">
        <v>67</v>
      </c>
      <c r="C404" s="27" t="s">
        <v>730</v>
      </c>
      <c r="D404" s="247" t="s">
        <v>731</v>
      </c>
      <c r="E404" s="248"/>
      <c r="F404" s="248"/>
      <c r="G404" s="249"/>
      <c r="H404" s="30">
        <f>'[1]физио-2020'!Q36</f>
        <v>451</v>
      </c>
      <c r="I404" s="18"/>
    </row>
    <row r="405" spans="2:9" ht="26.25" customHeight="1">
      <c r="B405" s="26" t="s">
        <v>67</v>
      </c>
      <c r="C405" s="27" t="s">
        <v>732</v>
      </c>
      <c r="D405" s="247" t="s">
        <v>733</v>
      </c>
      <c r="E405" s="248"/>
      <c r="F405" s="248"/>
      <c r="G405" s="249"/>
      <c r="H405" s="30">
        <f>'[1]физио-2020'!Q38</f>
        <v>225</v>
      </c>
      <c r="I405" s="18"/>
    </row>
    <row r="406" spans="2:9" ht="26.25" customHeight="1">
      <c r="B406" s="26" t="s">
        <v>67</v>
      </c>
      <c r="C406" s="27" t="s">
        <v>722</v>
      </c>
      <c r="D406" s="247" t="s">
        <v>734</v>
      </c>
      <c r="E406" s="248"/>
      <c r="F406" s="248"/>
      <c r="G406" s="249"/>
      <c r="H406" s="30">
        <f>'[1]физио-2020'!Q39</f>
        <v>300</v>
      </c>
      <c r="I406" s="18"/>
    </row>
    <row r="407" spans="2:9" ht="26.25" customHeight="1">
      <c r="B407" s="26" t="s">
        <v>67</v>
      </c>
      <c r="C407" s="27" t="s">
        <v>735</v>
      </c>
      <c r="D407" s="247" t="s">
        <v>736</v>
      </c>
      <c r="E407" s="248"/>
      <c r="F407" s="248"/>
      <c r="G407" s="249"/>
      <c r="H407" s="30">
        <f>'[1]физио-2020'!Q41</f>
        <v>150</v>
      </c>
      <c r="I407" s="18"/>
    </row>
    <row r="408" spans="2:9" ht="26.25" customHeight="1">
      <c r="B408" s="26" t="s">
        <v>67</v>
      </c>
      <c r="C408" s="27" t="s">
        <v>706</v>
      </c>
      <c r="D408" s="247" t="s">
        <v>737</v>
      </c>
      <c r="E408" s="248"/>
      <c r="F408" s="248"/>
      <c r="G408" s="249"/>
      <c r="H408" s="30">
        <f>'[1]физио-2020'!Q42</f>
        <v>150</v>
      </c>
      <c r="I408" s="18"/>
    </row>
    <row r="409" spans="2:9" ht="26.25" customHeight="1">
      <c r="B409" s="26" t="s">
        <v>67</v>
      </c>
      <c r="C409" s="27" t="s">
        <v>738</v>
      </c>
      <c r="D409" s="247" t="s">
        <v>739</v>
      </c>
      <c r="E409" s="248"/>
      <c r="F409" s="248"/>
      <c r="G409" s="249"/>
      <c r="H409" s="30">
        <f>'[1]физио-2020'!Q43</f>
        <v>300</v>
      </c>
      <c r="I409" s="18"/>
    </row>
    <row r="410" spans="2:9" ht="20.25" customHeight="1">
      <c r="B410" s="102"/>
      <c r="H410" s="53"/>
      <c r="I410" s="18"/>
    </row>
    <row r="411" spans="2:9" ht="19.5" customHeight="1">
      <c r="B411" s="139" t="s">
        <v>740</v>
      </c>
      <c r="C411" s="160"/>
      <c r="D411" s="161"/>
      <c r="E411" s="162"/>
      <c r="H411" s="43"/>
      <c r="I411" s="18"/>
    </row>
    <row r="412" spans="2:10" ht="26.25" customHeight="1">
      <c r="B412" s="26" t="s">
        <v>57</v>
      </c>
      <c r="C412" s="27" t="s">
        <v>741</v>
      </c>
      <c r="D412" s="247" t="s">
        <v>742</v>
      </c>
      <c r="E412" s="248"/>
      <c r="F412" s="248"/>
      <c r="G412" s="249"/>
      <c r="H412" s="30">
        <f>'[1]ЖК-2020'!Q8</f>
        <v>308</v>
      </c>
      <c r="I412" s="18"/>
      <c r="J412" s="126">
        <f>'[1]прескурант2019с дополнит'!H389</f>
        <v>289</v>
      </c>
    </row>
    <row r="413" spans="2:10" ht="26.25" customHeight="1">
      <c r="B413" s="26" t="s">
        <v>10</v>
      </c>
      <c r="C413" s="27" t="s">
        <v>743</v>
      </c>
      <c r="D413" s="247" t="s">
        <v>744</v>
      </c>
      <c r="E413" s="248"/>
      <c r="F413" s="248"/>
      <c r="G413" s="249"/>
      <c r="H413" s="30">
        <f>'[1]ЖК-2020'!Q9</f>
        <v>475</v>
      </c>
      <c r="I413" s="18"/>
      <c r="J413" s="126">
        <f>'[1]прескурант2019с дополнит'!H390</f>
        <v>455</v>
      </c>
    </row>
    <row r="414" spans="2:10" ht="26.25" customHeight="1">
      <c r="B414" s="26" t="s">
        <v>67</v>
      </c>
      <c r="C414" s="27" t="s">
        <v>745</v>
      </c>
      <c r="D414" s="247" t="s">
        <v>746</v>
      </c>
      <c r="E414" s="248"/>
      <c r="F414" s="248"/>
      <c r="G414" s="249"/>
      <c r="H414" s="30">
        <f>'[1]ЖК-2020'!Q10</f>
        <v>988</v>
      </c>
      <c r="I414" s="18"/>
      <c r="J414" s="126">
        <f>'[1]прескурант2019с дополнит'!H391</f>
        <v>931</v>
      </c>
    </row>
    <row r="415" spans="2:10" ht="26.25" customHeight="1">
      <c r="B415" s="26" t="s">
        <v>67</v>
      </c>
      <c r="C415" s="27" t="s">
        <v>747</v>
      </c>
      <c r="D415" s="247" t="s">
        <v>748</v>
      </c>
      <c r="E415" s="248"/>
      <c r="F415" s="248"/>
      <c r="G415" s="249"/>
      <c r="H415" s="30">
        <f>'[1]ЖК-2020'!Q11</f>
        <v>150</v>
      </c>
      <c r="I415" s="18"/>
      <c r="J415" s="126">
        <f>'[1]прескурант2019с дополнит'!H392</f>
        <v>141</v>
      </c>
    </row>
    <row r="416" spans="2:10" ht="26.25" customHeight="1">
      <c r="B416" s="26" t="s">
        <v>67</v>
      </c>
      <c r="C416" s="27" t="s">
        <v>749</v>
      </c>
      <c r="D416" s="247" t="s">
        <v>750</v>
      </c>
      <c r="E416" s="248"/>
      <c r="F416" s="248"/>
      <c r="G416" s="249"/>
      <c r="H416" s="30">
        <f>'[1]ЖК-2020'!Q12</f>
        <v>623</v>
      </c>
      <c r="I416" s="18"/>
      <c r="J416" s="126">
        <f>'[1]прескурант2019с дополнит'!H393</f>
        <v>584</v>
      </c>
    </row>
    <row r="417" spans="2:10" ht="26.25" customHeight="1">
      <c r="B417" s="26" t="s">
        <v>67</v>
      </c>
      <c r="C417" s="27" t="s">
        <v>751</v>
      </c>
      <c r="D417" s="247" t="s">
        <v>752</v>
      </c>
      <c r="E417" s="248"/>
      <c r="F417" s="248"/>
      <c r="G417" s="249"/>
      <c r="H417" s="30">
        <f>'[1]ЖК-2020'!Q13</f>
        <v>961</v>
      </c>
      <c r="I417" s="18"/>
      <c r="J417" s="126">
        <f>'[1]прескурант2019с дополнит'!H394</f>
        <v>904</v>
      </c>
    </row>
    <row r="418" spans="2:10" ht="26.25" customHeight="1">
      <c r="B418" s="26" t="s">
        <v>67</v>
      </c>
      <c r="C418" s="27" t="s">
        <v>753</v>
      </c>
      <c r="D418" s="247" t="s">
        <v>754</v>
      </c>
      <c r="E418" s="248"/>
      <c r="F418" s="248"/>
      <c r="G418" s="249"/>
      <c r="H418" s="30">
        <f>'[1]ЖК-2020'!Q14</f>
        <v>504</v>
      </c>
      <c r="I418" s="18"/>
      <c r="J418" s="126">
        <f>'[1]прескурант2019с дополнит'!H395</f>
        <v>467</v>
      </c>
    </row>
    <row r="419" spans="2:10" ht="26.25" customHeight="1">
      <c r="B419" s="26" t="s">
        <v>67</v>
      </c>
      <c r="C419" s="27" t="s">
        <v>755</v>
      </c>
      <c r="D419" s="247" t="s">
        <v>756</v>
      </c>
      <c r="E419" s="248"/>
      <c r="F419" s="248"/>
      <c r="G419" s="249"/>
      <c r="H419" s="30">
        <f>'[1]ЖК-2020'!Q15</f>
        <v>641</v>
      </c>
      <c r="I419" s="18"/>
      <c r="J419" s="126">
        <f>'[1]прескурант2019с дополнит'!H396</f>
        <v>603</v>
      </c>
    </row>
    <row r="420" spans="2:10" ht="26.25" customHeight="1">
      <c r="B420" s="26" t="s">
        <v>67</v>
      </c>
      <c r="C420" s="27" t="s">
        <v>757</v>
      </c>
      <c r="D420" s="247" t="s">
        <v>758</v>
      </c>
      <c r="E420" s="248"/>
      <c r="F420" s="248"/>
      <c r="G420" s="249"/>
      <c r="H420" s="30">
        <f>'[1]ЖК-2020'!Q16</f>
        <v>1503</v>
      </c>
      <c r="I420" s="18"/>
      <c r="J420" s="126">
        <f>'[1]прескурант2019с дополнит'!H397</f>
        <v>1410</v>
      </c>
    </row>
    <row r="421" spans="2:10" ht="26.25" customHeight="1">
      <c r="B421" s="26" t="s">
        <v>67</v>
      </c>
      <c r="C421" s="27" t="s">
        <v>759</v>
      </c>
      <c r="D421" s="247" t="s">
        <v>760</v>
      </c>
      <c r="E421" s="248"/>
      <c r="F421" s="248"/>
      <c r="G421" s="249"/>
      <c r="H421" s="30">
        <f>'[1]ЖК-2020'!Q18</f>
        <v>544</v>
      </c>
      <c r="I421" s="18"/>
      <c r="J421" s="126">
        <f>'[1]прескурант2019с дополнит'!H398</f>
        <v>148</v>
      </c>
    </row>
    <row r="422" spans="2:10" ht="26.25" customHeight="1">
      <c r="B422" s="26" t="s">
        <v>67</v>
      </c>
      <c r="C422" s="27" t="s">
        <v>145</v>
      </c>
      <c r="D422" s="247" t="s">
        <v>761</v>
      </c>
      <c r="E422" s="248"/>
      <c r="F422" s="248"/>
      <c r="G422" s="249"/>
      <c r="H422" s="30">
        <f>'[1]ЖК-2020'!Q17</f>
        <v>157</v>
      </c>
      <c r="I422" s="18"/>
      <c r="J422" s="126">
        <f>'[1]прескурант2019с дополнит'!H399</f>
        <v>523</v>
      </c>
    </row>
    <row r="423" spans="2:10" ht="26.25" customHeight="1">
      <c r="B423" s="26" t="s">
        <v>67</v>
      </c>
      <c r="C423" s="27" t="s">
        <v>762</v>
      </c>
      <c r="D423" s="247" t="s">
        <v>763</v>
      </c>
      <c r="E423" s="248"/>
      <c r="F423" s="248"/>
      <c r="G423" s="249"/>
      <c r="H423" s="30">
        <f>'[1]ЖК-2020'!Q19</f>
        <v>328</v>
      </c>
      <c r="I423" s="18"/>
      <c r="J423" s="126">
        <f>'[1]прескурант2019с дополнит'!H400</f>
        <v>309</v>
      </c>
    </row>
    <row r="424" spans="2:10" ht="26.25" customHeight="1">
      <c r="B424" s="26" t="s">
        <v>67</v>
      </c>
      <c r="C424" s="27" t="s">
        <v>764</v>
      </c>
      <c r="D424" s="247" t="s">
        <v>765</v>
      </c>
      <c r="E424" s="248"/>
      <c r="F424" s="248"/>
      <c r="G424" s="249"/>
      <c r="H424" s="30">
        <f>'[1]ЖК-2020'!Q20</f>
        <v>989</v>
      </c>
      <c r="I424" s="18"/>
      <c r="J424" s="126">
        <f>'[1]прескурант2019с дополнит'!H401</f>
        <v>931</v>
      </c>
    </row>
    <row r="425" spans="2:9" ht="18.75" customHeight="1">
      <c r="B425" s="163"/>
      <c r="C425" s="104" t="s">
        <v>766</v>
      </c>
      <c r="D425" s="11"/>
      <c r="E425" s="11"/>
      <c r="F425" s="11"/>
      <c r="G425" s="11"/>
      <c r="H425" s="43"/>
      <c r="I425" s="18"/>
    </row>
    <row r="426" spans="2:9" ht="12.75">
      <c r="B426" s="102"/>
      <c r="C426" s="164"/>
      <c r="D426" s="165" t="s">
        <v>767</v>
      </c>
      <c r="E426" s="166"/>
      <c r="F426" s="166"/>
      <c r="G426" s="166"/>
      <c r="H426" s="167"/>
      <c r="I426" s="168"/>
    </row>
    <row r="427" spans="2:9" ht="12.75">
      <c r="B427" s="169"/>
      <c r="C427" s="170"/>
      <c r="D427" s="171" t="s">
        <v>768</v>
      </c>
      <c r="E427" s="172"/>
      <c r="F427" s="172"/>
      <c r="G427" s="172"/>
      <c r="H427" s="173"/>
      <c r="I427" s="18"/>
    </row>
    <row r="428" spans="2:10" ht="26.25" customHeight="1">
      <c r="B428" s="26" t="s">
        <v>769</v>
      </c>
      <c r="C428" s="27" t="s">
        <v>770</v>
      </c>
      <c r="D428" s="247" t="s">
        <v>771</v>
      </c>
      <c r="E428" s="248"/>
      <c r="F428" s="248"/>
      <c r="G428" s="249"/>
      <c r="H428" s="30">
        <f>'[2]хир.прием.стоимость'!$Q$7</f>
        <v>428.39920315276487</v>
      </c>
      <c r="I428" s="18"/>
      <c r="J428" s="126">
        <f>'[1]прескурант2019с дополнит'!H405</f>
        <v>347.63455623063226</v>
      </c>
    </row>
    <row r="429" spans="2:10" ht="26.25" customHeight="1">
      <c r="B429" s="26" t="s">
        <v>769</v>
      </c>
      <c r="C429" s="27" t="s">
        <v>772</v>
      </c>
      <c r="D429" s="247" t="s">
        <v>773</v>
      </c>
      <c r="E429" s="248"/>
      <c r="F429" s="248"/>
      <c r="G429" s="249"/>
      <c r="H429" s="30">
        <f>'[2]хир.прием.стоимость'!$Q$9</f>
        <v>125.71123828819121</v>
      </c>
      <c r="I429" s="18"/>
      <c r="J429" s="126">
        <f>'[1]прескурант2019с дополнит'!H406</f>
        <v>105.52007655765806</v>
      </c>
    </row>
    <row r="430" spans="2:10" ht="26.25" customHeight="1">
      <c r="B430" s="26" t="s">
        <v>769</v>
      </c>
      <c r="C430" s="27" t="s">
        <v>774</v>
      </c>
      <c r="D430" s="247" t="s">
        <v>775</v>
      </c>
      <c r="E430" s="248"/>
      <c r="F430" s="248"/>
      <c r="G430" s="249"/>
      <c r="H430" s="30">
        <f>'[2]хир.прием.стоимость'!$Q$10</f>
        <v>269.71616775285304</v>
      </c>
      <c r="I430" s="18"/>
      <c r="J430" s="126">
        <f>'[1]прескурант2019с дополнит'!H407</f>
        <v>229.3338442917867</v>
      </c>
    </row>
    <row r="431" spans="2:10" ht="26.25" customHeight="1">
      <c r="B431" s="26" t="s">
        <v>769</v>
      </c>
      <c r="C431" s="27" t="s">
        <v>776</v>
      </c>
      <c r="D431" s="247" t="s">
        <v>777</v>
      </c>
      <c r="E431" s="248"/>
      <c r="F431" s="248"/>
      <c r="G431" s="249"/>
      <c r="H431" s="30">
        <f>'[2]хир.прием.стоимость'!$Q$11</f>
        <v>269.71616775285304</v>
      </c>
      <c r="I431" s="18"/>
      <c r="J431" s="126">
        <f>'[1]прескурант2019с дополнит'!H408</f>
        <v>229.3338442917867</v>
      </c>
    </row>
    <row r="432" spans="2:10" ht="26.25" customHeight="1">
      <c r="B432" s="26" t="s">
        <v>67</v>
      </c>
      <c r="C432" s="27" t="s">
        <v>778</v>
      </c>
      <c r="D432" s="247" t="s">
        <v>779</v>
      </c>
      <c r="E432" s="248"/>
      <c r="F432" s="248"/>
      <c r="G432" s="249"/>
      <c r="H432" s="30">
        <f>'[2]хир.прием.стоимость'!$Q$12</f>
        <v>324.4679648645736</v>
      </c>
      <c r="I432" s="18"/>
      <c r="J432" s="126">
        <f>'[1]прескурант2019с дополнит'!H409</f>
        <v>263.89447967297417</v>
      </c>
    </row>
    <row r="433" spans="2:10" ht="26.25" customHeight="1">
      <c r="B433" s="26" t="s">
        <v>67</v>
      </c>
      <c r="C433" s="27" t="s">
        <v>778</v>
      </c>
      <c r="D433" s="247" t="s">
        <v>780</v>
      </c>
      <c r="E433" s="248"/>
      <c r="F433" s="248"/>
      <c r="G433" s="249"/>
      <c r="H433" s="30">
        <f>'[2]хир.прием.стоимость'!$Q$13</f>
        <v>684.1679297291472</v>
      </c>
      <c r="I433" s="18"/>
      <c r="J433" s="126">
        <f>'[1]прескурант2019с дополнит'!H410</f>
        <v>563.0209593459482</v>
      </c>
    </row>
    <row r="434" spans="2:10" ht="26.25" customHeight="1">
      <c r="B434" s="26" t="s">
        <v>67</v>
      </c>
      <c r="C434" s="27" t="s">
        <v>781</v>
      </c>
      <c r="D434" s="247" t="s">
        <v>782</v>
      </c>
      <c r="E434" s="248"/>
      <c r="F434" s="248"/>
      <c r="G434" s="249"/>
      <c r="H434" s="30">
        <f>'[2]хир.прием.стоимость'!$Q$15</f>
        <v>352.15516252221187</v>
      </c>
      <c r="I434" s="18"/>
      <c r="J434" s="126">
        <f>'[1]прескурант2019с дополнит'!H411</f>
        <v>287.54344498450575</v>
      </c>
    </row>
    <row r="435" spans="2:10" ht="30" customHeight="1">
      <c r="B435" s="26" t="s">
        <v>67</v>
      </c>
      <c r="C435" s="27" t="s">
        <v>783</v>
      </c>
      <c r="D435" s="247" t="s">
        <v>784</v>
      </c>
      <c r="E435" s="248"/>
      <c r="F435" s="248"/>
      <c r="G435" s="249"/>
      <c r="H435" s="30">
        <f>'[2]хир.прием.стоимость'!$Q$17</f>
        <v>1368.2806594582946</v>
      </c>
      <c r="I435" s="18"/>
      <c r="J435" s="126">
        <f>'[1]прескурант2019с дополнит'!H412</f>
        <v>1125.9867186918966</v>
      </c>
    </row>
    <row r="436" spans="2:10" ht="26.25" customHeight="1">
      <c r="B436" s="26" t="s">
        <v>67</v>
      </c>
      <c r="C436" s="27" t="s">
        <v>785</v>
      </c>
      <c r="D436" s="247" t="s">
        <v>786</v>
      </c>
      <c r="E436" s="248"/>
      <c r="F436" s="248"/>
      <c r="G436" s="249"/>
      <c r="H436" s="30">
        <f>'[2]хир.прием.стоимость'!$Q$19</f>
        <v>1358.8006594582946</v>
      </c>
      <c r="I436" s="18"/>
      <c r="J436" s="126">
        <f>'[1]прескурант2019с дополнит'!H413</f>
        <v>1116.5067186918966</v>
      </c>
    </row>
    <row r="437" spans="2:10" ht="36" customHeight="1">
      <c r="B437" s="26" t="s">
        <v>67</v>
      </c>
      <c r="C437" s="27" t="s">
        <v>787</v>
      </c>
      <c r="D437" s="247" t="s">
        <v>788</v>
      </c>
      <c r="E437" s="248"/>
      <c r="F437" s="248"/>
      <c r="G437" s="249"/>
      <c r="H437" s="30">
        <f>'[2]хир.прием.стоимость'!$Q$21</f>
        <v>1106.6098828819122</v>
      </c>
      <c r="I437" s="18"/>
      <c r="J437" s="126">
        <f>'[1]прескурант2019с дополнит'!H414</f>
        <v>904.6982655765804</v>
      </c>
    </row>
    <row r="438" spans="2:10" ht="26.25" customHeight="1">
      <c r="B438" s="26" t="s">
        <v>67</v>
      </c>
      <c r="C438" s="27" t="s">
        <v>789</v>
      </c>
      <c r="D438" s="247" t="s">
        <v>790</v>
      </c>
      <c r="E438" s="248"/>
      <c r="F438" s="248"/>
      <c r="G438" s="249"/>
      <c r="H438" s="30">
        <f>'[2]хир.прием.стоимость'!$Q$22</f>
        <v>1028.5379063055298</v>
      </c>
      <c r="I438" s="18"/>
      <c r="J438" s="126">
        <f>'[1]прескурант2019с дополнит'!H415</f>
        <v>867.0086124612645</v>
      </c>
    </row>
    <row r="439" spans="2:10" ht="26.25" customHeight="1">
      <c r="B439" s="26" t="s">
        <v>67</v>
      </c>
      <c r="C439" s="27" t="s">
        <v>791</v>
      </c>
      <c r="D439" s="247" t="s">
        <v>792</v>
      </c>
      <c r="E439" s="248"/>
      <c r="F439" s="248"/>
      <c r="G439" s="249"/>
      <c r="H439" s="30">
        <f>'[2]хир.прием.стоимость'!$Q$23</f>
        <v>476.29995315276483</v>
      </c>
      <c r="I439" s="18"/>
      <c r="J439" s="126">
        <f>'[1]прескурант2019с дополнит'!H416</f>
        <v>395.5353062306322</v>
      </c>
    </row>
    <row r="440" spans="2:10" ht="33.75" customHeight="1">
      <c r="B440" s="26" t="s">
        <v>67</v>
      </c>
      <c r="C440" s="27" t="s">
        <v>793</v>
      </c>
      <c r="D440" s="247" t="s">
        <v>794</v>
      </c>
      <c r="E440" s="248"/>
      <c r="F440" s="248"/>
      <c r="G440" s="249"/>
      <c r="H440" s="30">
        <f>'[2]хир.прием.стоимость'!$Q$25</f>
        <v>347.0059648645736</v>
      </c>
      <c r="I440" s="18"/>
      <c r="J440" s="126">
        <f>'[1]прескурант2019с дополнит'!H417</f>
        <v>286.4324796729741</v>
      </c>
    </row>
    <row r="441" spans="2:10" ht="26.25" customHeight="1">
      <c r="B441" s="26" t="s">
        <v>67</v>
      </c>
      <c r="C441" s="27" t="s">
        <v>795</v>
      </c>
      <c r="D441" s="247" t="s">
        <v>796</v>
      </c>
      <c r="E441" s="248"/>
      <c r="F441" s="248"/>
      <c r="G441" s="249"/>
      <c r="H441" s="30">
        <f>'[2]хир.прием.стоимость'!$Q$27</f>
        <v>837.5059063055297</v>
      </c>
      <c r="I441" s="18"/>
      <c r="J441" s="126">
        <f>'[1]прескурант2019с дополнит'!H418</f>
        <v>675.9766124612645</v>
      </c>
    </row>
    <row r="442" spans="2:10" ht="26.25" customHeight="1">
      <c r="B442" s="26" t="s">
        <v>67</v>
      </c>
      <c r="C442" s="27" t="s">
        <v>797</v>
      </c>
      <c r="D442" s="247" t="s">
        <v>798</v>
      </c>
      <c r="E442" s="248"/>
      <c r="F442" s="248"/>
      <c r="G442" s="249"/>
      <c r="H442" s="30">
        <f>'[2]хир.прием.стоимость'!$Q$28</f>
        <v>4061.3997657638247</v>
      </c>
      <c r="I442" s="18"/>
      <c r="J442" s="126">
        <f>'[1]прескурант2019с дополнит'!H419</f>
        <v>3657.576531153161</v>
      </c>
    </row>
    <row r="443" spans="2:9" ht="26.25" customHeight="1">
      <c r="B443" s="26"/>
      <c r="C443" s="27"/>
      <c r="D443" s="165" t="s">
        <v>799</v>
      </c>
      <c r="E443" s="166"/>
      <c r="F443" s="166"/>
      <c r="G443" s="166"/>
      <c r="H443" s="30"/>
      <c r="I443" s="18"/>
    </row>
    <row r="444" spans="2:10" ht="27.75" customHeight="1">
      <c r="B444" s="26" t="s">
        <v>10</v>
      </c>
      <c r="C444" s="27" t="s">
        <v>800</v>
      </c>
      <c r="D444" s="247" t="s">
        <v>801</v>
      </c>
      <c r="E444" s="248"/>
      <c r="F444" s="248"/>
      <c r="G444" s="249"/>
      <c r="H444" s="30">
        <f>'[2]терапевтич.прием2020'!$Q$7</f>
        <v>460</v>
      </c>
      <c r="I444" s="18"/>
      <c r="J444" s="126">
        <f>'[1]прескурант2019с дополнит'!H421</f>
        <v>372</v>
      </c>
    </row>
    <row r="445" spans="2:10" ht="21" customHeight="1">
      <c r="B445" s="26" t="s">
        <v>10</v>
      </c>
      <c r="C445" s="27" t="s">
        <v>802</v>
      </c>
      <c r="D445" s="247" t="s">
        <v>803</v>
      </c>
      <c r="E445" s="248"/>
      <c r="F445" s="248"/>
      <c r="G445" s="249"/>
      <c r="H445" s="30">
        <f>'[2]терапевтич.прием2020'!$Q$9</f>
        <v>326</v>
      </c>
      <c r="I445" s="18"/>
      <c r="J445" s="126">
        <f>'[1]прескурант2019с дополнит'!H422</f>
        <v>267</v>
      </c>
    </row>
    <row r="446" spans="2:10" ht="18.75" customHeight="1">
      <c r="B446" s="26" t="s">
        <v>10</v>
      </c>
      <c r="C446" s="27" t="s">
        <v>804</v>
      </c>
      <c r="D446" s="247" t="s">
        <v>805</v>
      </c>
      <c r="E446" s="248"/>
      <c r="F446" s="248"/>
      <c r="G446" s="249"/>
      <c r="H446" s="30">
        <f>'[2]терапевтич.прием2020'!$Q$11</f>
        <v>123</v>
      </c>
      <c r="I446" s="18"/>
      <c r="J446" s="126">
        <f>'[1]прескурант2019с дополнит'!H423</f>
        <v>108</v>
      </c>
    </row>
    <row r="447" spans="2:10" ht="18.75" customHeight="1">
      <c r="B447" s="26" t="s">
        <v>67</v>
      </c>
      <c r="C447" s="27" t="s">
        <v>806</v>
      </c>
      <c r="D447" s="247" t="s">
        <v>807</v>
      </c>
      <c r="E447" s="248"/>
      <c r="F447" s="248"/>
      <c r="G447" s="249"/>
      <c r="H447" s="30">
        <f>'[2]терапевтич.прием2020'!$Q$15</f>
        <v>72</v>
      </c>
      <c r="I447" s="18"/>
      <c r="J447" s="126">
        <f>'[1]прескурант2019с дополнит'!H424</f>
        <v>60</v>
      </c>
    </row>
    <row r="448" spans="2:10" ht="30" customHeight="1">
      <c r="B448" s="26" t="s">
        <v>67</v>
      </c>
      <c r="C448" s="27" t="s">
        <v>808</v>
      </c>
      <c r="D448" s="247" t="s">
        <v>809</v>
      </c>
      <c r="E448" s="248"/>
      <c r="F448" s="248"/>
      <c r="G448" s="249"/>
      <c r="H448" s="30">
        <f>'[2]терапевтич.прием2020'!$Q$17</f>
        <v>889</v>
      </c>
      <c r="I448" s="18"/>
      <c r="J448" s="126">
        <f>'[1]прескурант2019с дополнит'!H425</f>
        <v>772</v>
      </c>
    </row>
    <row r="449" spans="2:10" ht="30" customHeight="1">
      <c r="B449" s="26" t="s">
        <v>67</v>
      </c>
      <c r="C449" s="27" t="s">
        <v>808</v>
      </c>
      <c r="D449" s="247" t="s">
        <v>810</v>
      </c>
      <c r="E449" s="248"/>
      <c r="F449" s="248"/>
      <c r="G449" s="249"/>
      <c r="H449" s="30">
        <f>'[2]терапевтич.прием2020'!$Q$20</f>
        <v>1113</v>
      </c>
      <c r="I449" s="18"/>
      <c r="J449" s="126">
        <f>'[1]прескурант2019с дополнит'!H426</f>
        <v>995</v>
      </c>
    </row>
    <row r="450" spans="2:10" ht="35.25" customHeight="1">
      <c r="B450" s="26" t="s">
        <v>67</v>
      </c>
      <c r="C450" s="27" t="s">
        <v>808</v>
      </c>
      <c r="D450" s="247" t="s">
        <v>811</v>
      </c>
      <c r="E450" s="248"/>
      <c r="F450" s="248"/>
      <c r="G450" s="249"/>
      <c r="H450" s="30">
        <f>'[2]терапевтич.прием2020'!$Q$23</f>
        <v>1316</v>
      </c>
      <c r="I450" s="18"/>
      <c r="J450" s="126">
        <f>'[1]прескурант2019с дополнит'!H427</f>
        <v>1169</v>
      </c>
    </row>
    <row r="451" spans="2:10" ht="30" customHeight="1">
      <c r="B451" s="26" t="s">
        <v>67</v>
      </c>
      <c r="C451" s="27" t="s">
        <v>808</v>
      </c>
      <c r="D451" s="247" t="s">
        <v>812</v>
      </c>
      <c r="E451" s="248"/>
      <c r="F451" s="248"/>
      <c r="G451" s="249"/>
      <c r="H451" s="30">
        <f>'[2]терапевтич.прием2020'!$Q$25</f>
        <v>1069</v>
      </c>
      <c r="I451" s="18"/>
      <c r="J451" s="126">
        <f>'[1]прескурант2019с дополнит'!H428</f>
        <v>922</v>
      </c>
    </row>
    <row r="452" spans="2:9" ht="30" customHeight="1">
      <c r="B452" s="26" t="s">
        <v>67</v>
      </c>
      <c r="C452" s="27" t="s">
        <v>813</v>
      </c>
      <c r="D452" s="247" t="s">
        <v>814</v>
      </c>
      <c r="E452" s="248"/>
      <c r="F452" s="248"/>
      <c r="G452" s="249"/>
      <c r="H452" s="30">
        <f>'[2]терапевтич.прием2020'!$Q$29</f>
        <v>2266</v>
      </c>
      <c r="I452" s="18"/>
    </row>
    <row r="453" spans="2:9" ht="36.75" customHeight="1">
      <c r="B453" s="26" t="s">
        <v>67</v>
      </c>
      <c r="C453" s="27" t="s">
        <v>815</v>
      </c>
      <c r="D453" s="247" t="s">
        <v>816</v>
      </c>
      <c r="E453" s="248"/>
      <c r="F453" s="248"/>
      <c r="G453" s="249"/>
      <c r="H453" s="30">
        <f>'[2]терапевтич.прием2020'!$Q$33</f>
        <v>2654</v>
      </c>
      <c r="I453" s="18"/>
    </row>
    <row r="454" spans="2:9" ht="36.75" customHeight="1">
      <c r="B454" s="26" t="s">
        <v>67</v>
      </c>
      <c r="C454" s="27" t="s">
        <v>815</v>
      </c>
      <c r="D454" s="247" t="s">
        <v>817</v>
      </c>
      <c r="E454" s="248"/>
      <c r="F454" s="248"/>
      <c r="G454" s="249"/>
      <c r="H454" s="30">
        <f>'[2]терапевтич.прием2020'!$Q$38</f>
        <v>1079</v>
      </c>
      <c r="I454" s="18"/>
    </row>
    <row r="455" spans="2:9" ht="35.25" customHeight="1">
      <c r="B455" s="26" t="s">
        <v>67</v>
      </c>
      <c r="C455" s="27" t="s">
        <v>815</v>
      </c>
      <c r="D455" s="247" t="s">
        <v>818</v>
      </c>
      <c r="E455" s="248"/>
      <c r="F455" s="248"/>
      <c r="G455" s="249"/>
      <c r="H455" s="30">
        <f>'[2]терапевтич.прием2020'!$Q$42</f>
        <v>2168</v>
      </c>
      <c r="I455" s="18"/>
    </row>
    <row r="456" spans="2:9" ht="37.5" customHeight="1">
      <c r="B456" s="26" t="s">
        <v>67</v>
      </c>
      <c r="C456" s="27" t="s">
        <v>815</v>
      </c>
      <c r="D456" s="247" t="s">
        <v>819</v>
      </c>
      <c r="E456" s="248"/>
      <c r="F456" s="248"/>
      <c r="G456" s="249"/>
      <c r="H456" s="30">
        <f>'[2]терапевтич.прием2020'!$Q$45</f>
        <v>1718</v>
      </c>
      <c r="I456" s="18"/>
    </row>
    <row r="457" spans="2:9" ht="30" customHeight="1">
      <c r="B457" s="26" t="s">
        <v>67</v>
      </c>
      <c r="C457" s="27" t="s">
        <v>815</v>
      </c>
      <c r="D457" s="247" t="s">
        <v>820</v>
      </c>
      <c r="E457" s="248"/>
      <c r="F457" s="248"/>
      <c r="G457" s="249"/>
      <c r="H457" s="30">
        <f>'[2]терапевтич.прием2020'!$Q$48</f>
        <v>2319</v>
      </c>
      <c r="I457" s="18"/>
    </row>
    <row r="458" spans="2:9" ht="42" customHeight="1">
      <c r="B458" s="26" t="s">
        <v>67</v>
      </c>
      <c r="C458" s="27" t="s">
        <v>815</v>
      </c>
      <c r="D458" s="247" t="s">
        <v>821</v>
      </c>
      <c r="E458" s="248"/>
      <c r="F458" s="248"/>
      <c r="G458" s="249"/>
      <c r="H458" s="30">
        <f>'[2]терапевтич.прием2020'!$Q$50</f>
        <v>2654</v>
      </c>
      <c r="I458" s="18"/>
    </row>
    <row r="459" spans="2:9" ht="42" customHeight="1">
      <c r="B459" s="26" t="s">
        <v>67</v>
      </c>
      <c r="C459" s="27" t="s">
        <v>815</v>
      </c>
      <c r="D459" s="247" t="s">
        <v>822</v>
      </c>
      <c r="E459" s="248"/>
      <c r="F459" s="248"/>
      <c r="G459" s="249"/>
      <c r="H459" s="30">
        <f>'[2]терапевтич.прием2020'!$Q$52</f>
        <v>2154</v>
      </c>
      <c r="I459" s="18"/>
    </row>
    <row r="460" spans="2:9" ht="30" customHeight="1">
      <c r="B460" s="26" t="s">
        <v>67</v>
      </c>
      <c r="C460" s="27" t="s">
        <v>815</v>
      </c>
      <c r="D460" s="247" t="s">
        <v>823</v>
      </c>
      <c r="E460" s="248"/>
      <c r="F460" s="248"/>
      <c r="G460" s="249"/>
      <c r="H460" s="30">
        <f>'[2]терапевтич.прием2020'!$Q$54</f>
        <v>2473</v>
      </c>
      <c r="I460" s="18"/>
    </row>
    <row r="461" spans="2:9" s="142" customFormat="1" ht="47.25" customHeight="1">
      <c r="B461" s="26" t="s">
        <v>67</v>
      </c>
      <c r="C461" s="27" t="s">
        <v>815</v>
      </c>
      <c r="D461" s="247" t="s">
        <v>824</v>
      </c>
      <c r="E461" s="248"/>
      <c r="F461" s="248"/>
      <c r="G461" s="249"/>
      <c r="H461" s="30">
        <f>'[2]терапевтич.прием2020'!$Q$58</f>
        <v>2702</v>
      </c>
      <c r="I461" s="149"/>
    </row>
    <row r="462" spans="2:9" s="142" customFormat="1" ht="47.25" customHeight="1">
      <c r="B462" s="26" t="s">
        <v>67</v>
      </c>
      <c r="C462" s="27" t="s">
        <v>815</v>
      </c>
      <c r="D462" s="247" t="s">
        <v>825</v>
      </c>
      <c r="E462" s="248"/>
      <c r="F462" s="248"/>
      <c r="G462" s="249"/>
      <c r="H462" s="30">
        <f>'[2]терапевтич.прием2020'!$Q$56</f>
        <v>2737</v>
      </c>
      <c r="I462" s="149"/>
    </row>
    <row r="463" spans="2:9" ht="38.25" customHeight="1">
      <c r="B463" s="26" t="s">
        <v>67</v>
      </c>
      <c r="C463" s="27" t="s">
        <v>815</v>
      </c>
      <c r="D463" s="247" t="s">
        <v>826</v>
      </c>
      <c r="E463" s="248"/>
      <c r="F463" s="248"/>
      <c r="G463" s="249"/>
      <c r="H463" s="30">
        <f>'[2]терапевтич.прием2020'!$Q$60</f>
        <v>2273</v>
      </c>
      <c r="I463" s="18"/>
    </row>
    <row r="464" spans="2:9" ht="38.25" customHeight="1">
      <c r="B464" s="26" t="s">
        <v>67</v>
      </c>
      <c r="C464" s="27" t="s">
        <v>815</v>
      </c>
      <c r="D464" s="247" t="s">
        <v>827</v>
      </c>
      <c r="E464" s="248"/>
      <c r="F464" s="248"/>
      <c r="G464" s="249"/>
      <c r="H464" s="30">
        <f>'[2]терапевтич.прием2020'!$Q$62</f>
        <v>1880</v>
      </c>
      <c r="I464" s="18"/>
    </row>
    <row r="465" spans="2:9" ht="40.5" customHeight="1">
      <c r="B465" s="26" t="s">
        <v>67</v>
      </c>
      <c r="C465" s="27" t="s">
        <v>815</v>
      </c>
      <c r="D465" s="247" t="s">
        <v>828</v>
      </c>
      <c r="E465" s="248"/>
      <c r="F465" s="248"/>
      <c r="G465" s="249"/>
      <c r="H465" s="30">
        <f>'[2]терапевтич.прием2020'!$Q$63</f>
        <v>768</v>
      </c>
      <c r="I465" s="18"/>
    </row>
    <row r="466" spans="2:9" ht="42.75" customHeight="1">
      <c r="B466" s="26" t="s">
        <v>67</v>
      </c>
      <c r="C466" s="27" t="s">
        <v>829</v>
      </c>
      <c r="D466" s="247" t="s">
        <v>830</v>
      </c>
      <c r="E466" s="248"/>
      <c r="F466" s="248"/>
      <c r="G466" s="249"/>
      <c r="H466" s="30">
        <f>'[2]терапевтич.прием2020'!$Q$65</f>
        <v>1669</v>
      </c>
      <c r="I466" s="18"/>
    </row>
    <row r="467" spans="2:9" ht="30" customHeight="1">
      <c r="B467" s="26" t="s">
        <v>67</v>
      </c>
      <c r="C467" s="27" t="s">
        <v>831</v>
      </c>
      <c r="D467" s="247" t="s">
        <v>832</v>
      </c>
      <c r="E467" s="248"/>
      <c r="F467" s="248"/>
      <c r="G467" s="249"/>
      <c r="H467" s="30">
        <f>'[2]терапевтич.прием2020'!$Q$67</f>
        <v>421</v>
      </c>
      <c r="I467" s="18"/>
    </row>
    <row r="468" spans="2:9" ht="30" customHeight="1">
      <c r="B468" s="26" t="s">
        <v>67</v>
      </c>
      <c r="C468" s="27" t="s">
        <v>833</v>
      </c>
      <c r="D468" s="247" t="s">
        <v>834</v>
      </c>
      <c r="E468" s="248"/>
      <c r="F468" s="248"/>
      <c r="G468" s="249"/>
      <c r="H468" s="30">
        <f>'[2]терапевтич.прием2020'!$Q$69</f>
        <v>413</v>
      </c>
      <c r="I468" s="18"/>
    </row>
    <row r="469" spans="2:9" ht="30" customHeight="1">
      <c r="B469" s="26" t="s">
        <v>67</v>
      </c>
      <c r="C469" s="27" t="s">
        <v>829</v>
      </c>
      <c r="D469" s="247" t="s">
        <v>835</v>
      </c>
      <c r="E469" s="248"/>
      <c r="F469" s="248"/>
      <c r="G469" s="249"/>
      <c r="H469" s="30">
        <f>'[2]терапевтич.прием2020'!$Q$71</f>
        <v>1316</v>
      </c>
      <c r="I469" s="18"/>
    </row>
    <row r="470" spans="2:9" ht="30" customHeight="1">
      <c r="B470" s="26" t="s">
        <v>67</v>
      </c>
      <c r="C470" s="27" t="s">
        <v>836</v>
      </c>
      <c r="D470" s="247" t="s">
        <v>837</v>
      </c>
      <c r="E470" s="248"/>
      <c r="F470" s="248"/>
      <c r="G470" s="249"/>
      <c r="H470" s="30">
        <f>'[2]терапевтич.прием2020'!$Q$73</f>
        <v>168</v>
      </c>
      <c r="I470" s="18"/>
    </row>
    <row r="471" spans="2:9" ht="30" customHeight="1">
      <c r="B471" s="26" t="s">
        <v>67</v>
      </c>
      <c r="C471" s="27" t="s">
        <v>838</v>
      </c>
      <c r="D471" s="247" t="s">
        <v>839</v>
      </c>
      <c r="E471" s="248"/>
      <c r="F471" s="248"/>
      <c r="G471" s="249"/>
      <c r="H471" s="30">
        <f>'[2]терапевтич.прием2020'!$Q$75</f>
        <v>102</v>
      </c>
      <c r="I471" s="18"/>
    </row>
    <row r="472" spans="2:9" ht="30" customHeight="1">
      <c r="B472" s="26" t="s">
        <v>67</v>
      </c>
      <c r="C472" s="27" t="s">
        <v>840</v>
      </c>
      <c r="D472" s="247" t="s">
        <v>841</v>
      </c>
      <c r="E472" s="248"/>
      <c r="F472" s="248"/>
      <c r="G472" s="249"/>
      <c r="H472" s="30">
        <f>'[2]терапевтич.прием2020'!$Q$77</f>
        <v>367</v>
      </c>
      <c r="I472" s="18"/>
    </row>
    <row r="473" spans="2:9" ht="48" customHeight="1">
      <c r="B473" s="26" t="s">
        <v>67</v>
      </c>
      <c r="C473" s="27" t="s">
        <v>815</v>
      </c>
      <c r="D473" s="247" t="s">
        <v>842</v>
      </c>
      <c r="E473" s="248"/>
      <c r="F473" s="248"/>
      <c r="G473" s="249"/>
      <c r="H473" s="30">
        <f>'[2]терапевтич.прием2020'!$Q$80</f>
        <v>1736</v>
      </c>
      <c r="I473" s="18"/>
    </row>
    <row r="474" spans="2:9" ht="30" customHeight="1">
      <c r="B474" s="26" t="s">
        <v>67</v>
      </c>
      <c r="C474" s="27" t="s">
        <v>815</v>
      </c>
      <c r="D474" s="247" t="s">
        <v>843</v>
      </c>
      <c r="E474" s="248"/>
      <c r="F474" s="248"/>
      <c r="G474" s="249"/>
      <c r="H474" s="30">
        <f>'[2]терапевтич.прием2020'!$Q$81</f>
        <v>2022</v>
      </c>
      <c r="I474" s="18"/>
    </row>
    <row r="475" spans="2:9" ht="36.75" customHeight="1">
      <c r="B475" s="26" t="s">
        <v>67</v>
      </c>
      <c r="C475" s="27" t="s">
        <v>815</v>
      </c>
      <c r="D475" s="247" t="s">
        <v>844</v>
      </c>
      <c r="E475" s="248"/>
      <c r="F475" s="248"/>
      <c r="G475" s="249"/>
      <c r="H475" s="30">
        <f>'[2]терапевтич.прием2020'!$Q$83</f>
        <v>2308.0241224833158</v>
      </c>
      <c r="I475" s="18"/>
    </row>
    <row r="476" spans="2:9" ht="36.75" customHeight="1">
      <c r="B476" s="26" t="s">
        <v>67</v>
      </c>
      <c r="C476" s="27" t="s">
        <v>815</v>
      </c>
      <c r="D476" s="247" t="s">
        <v>845</v>
      </c>
      <c r="E476" s="248"/>
      <c r="F476" s="248"/>
      <c r="G476" s="249"/>
      <c r="H476" s="30">
        <f>'[2]терапевтич.прием2020'!$Q$93</f>
        <v>2342.6216491956443</v>
      </c>
      <c r="I476" s="18"/>
    </row>
    <row r="477" spans="2:9" ht="40.5" customHeight="1">
      <c r="B477" s="26" t="s">
        <v>67</v>
      </c>
      <c r="C477" s="27" t="s">
        <v>815</v>
      </c>
      <c r="D477" s="247" t="s">
        <v>846</v>
      </c>
      <c r="E477" s="248"/>
      <c r="F477" s="248"/>
      <c r="G477" s="249"/>
      <c r="H477" s="30">
        <f>'[2]терапевтич.прием2020'!$Q$87</f>
        <v>2165.18612235149</v>
      </c>
      <c r="I477" s="18"/>
    </row>
    <row r="478" spans="2:9" ht="12.75">
      <c r="B478" s="153"/>
      <c r="C478" s="91"/>
      <c r="D478" s="91"/>
      <c r="E478" s="91"/>
      <c r="F478" s="91"/>
      <c r="G478" s="91"/>
      <c r="H478" s="91"/>
      <c r="I478" s="18"/>
    </row>
    <row r="479" spans="2:9" ht="18.75">
      <c r="B479" s="174"/>
      <c r="C479" s="20" t="s">
        <v>847</v>
      </c>
      <c r="D479" s="69"/>
      <c r="E479" s="91"/>
      <c r="F479" s="91"/>
      <c r="G479" s="91"/>
      <c r="H479" s="70"/>
      <c r="I479" s="18"/>
    </row>
    <row r="480" spans="2:9" ht="27.75" customHeight="1">
      <c r="B480" s="26" t="s">
        <v>67</v>
      </c>
      <c r="C480" s="27" t="s">
        <v>848</v>
      </c>
      <c r="D480" s="247" t="s">
        <v>849</v>
      </c>
      <c r="E480" s="248"/>
      <c r="F480" s="248"/>
      <c r="G480" s="249"/>
      <c r="H480" s="30">
        <v>615</v>
      </c>
      <c r="I480" s="18"/>
    </row>
    <row r="481" spans="2:9" ht="21" customHeight="1">
      <c r="B481" s="175"/>
      <c r="C481" s="176"/>
      <c r="D481" s="247" t="s">
        <v>850</v>
      </c>
      <c r="E481" s="248"/>
      <c r="F481" s="248"/>
      <c r="G481" s="249"/>
      <c r="H481" s="30">
        <v>308</v>
      </c>
      <c r="I481" s="18"/>
    </row>
    <row r="482" spans="2:9" ht="21" customHeight="1">
      <c r="B482" s="26" t="s">
        <v>67</v>
      </c>
      <c r="C482" s="27" t="s">
        <v>848</v>
      </c>
      <c r="D482" s="247" t="s">
        <v>851</v>
      </c>
      <c r="E482" s="248"/>
      <c r="F482" s="248"/>
      <c r="G482" s="249"/>
      <c r="H482" s="30">
        <v>246</v>
      </c>
      <c r="I482" s="18"/>
    </row>
    <row r="483" spans="2:9" ht="21" customHeight="1">
      <c r="B483" s="26" t="s">
        <v>67</v>
      </c>
      <c r="C483" s="27" t="s">
        <v>852</v>
      </c>
      <c r="D483" s="247" t="s">
        <v>853</v>
      </c>
      <c r="E483" s="248"/>
      <c r="F483" s="248"/>
      <c r="G483" s="249"/>
      <c r="H483" s="30">
        <v>308</v>
      </c>
      <c r="I483" s="18"/>
    </row>
    <row r="484" spans="2:9" ht="21" customHeight="1">
      <c r="B484" s="26" t="s">
        <v>67</v>
      </c>
      <c r="C484" s="27" t="s">
        <v>854</v>
      </c>
      <c r="D484" s="247" t="s">
        <v>855</v>
      </c>
      <c r="E484" s="248"/>
      <c r="F484" s="248"/>
      <c r="G484" s="249"/>
      <c r="H484" s="30">
        <v>154</v>
      </c>
      <c r="I484" s="18"/>
    </row>
    <row r="485" spans="2:9" ht="26.25" customHeight="1">
      <c r="B485" s="26" t="s">
        <v>67</v>
      </c>
      <c r="C485" s="27" t="s">
        <v>848</v>
      </c>
      <c r="D485" s="247" t="s">
        <v>856</v>
      </c>
      <c r="E485" s="248"/>
      <c r="F485" s="248"/>
      <c r="G485" s="249"/>
      <c r="H485" s="30">
        <v>1230</v>
      </c>
      <c r="I485" s="18"/>
    </row>
    <row r="486" spans="2:9" ht="26.25" customHeight="1">
      <c r="B486" s="26" t="s">
        <v>67</v>
      </c>
      <c r="C486" s="27" t="s">
        <v>848</v>
      </c>
      <c r="D486" s="247" t="s">
        <v>857</v>
      </c>
      <c r="E486" s="248"/>
      <c r="F486" s="248"/>
      <c r="G486" s="249"/>
      <c r="H486" s="30">
        <v>1230</v>
      </c>
      <c r="I486" s="18"/>
    </row>
    <row r="487" spans="2:9" ht="26.25" customHeight="1">
      <c r="B487" s="26" t="s">
        <v>67</v>
      </c>
      <c r="C487" s="27" t="s">
        <v>848</v>
      </c>
      <c r="D487" s="247" t="s">
        <v>858</v>
      </c>
      <c r="E487" s="248" t="s">
        <v>859</v>
      </c>
      <c r="F487" s="248"/>
      <c r="G487" s="249"/>
      <c r="H487" s="30">
        <v>308</v>
      </c>
      <c r="I487" s="18"/>
    </row>
    <row r="488" spans="2:9" ht="26.25" customHeight="1">
      <c r="B488" s="26" t="s">
        <v>67</v>
      </c>
      <c r="C488" s="27" t="s">
        <v>848</v>
      </c>
      <c r="D488" s="247" t="s">
        <v>860</v>
      </c>
      <c r="E488" s="248" t="s">
        <v>859</v>
      </c>
      <c r="F488" s="248"/>
      <c r="G488" s="249"/>
      <c r="H488" s="30">
        <v>615</v>
      </c>
      <c r="I488" s="18"/>
    </row>
    <row r="489" spans="2:9" ht="26.25" customHeight="1">
      <c r="B489" s="26" t="s">
        <v>67</v>
      </c>
      <c r="C489" s="27" t="s">
        <v>848</v>
      </c>
      <c r="D489" s="247" t="s">
        <v>861</v>
      </c>
      <c r="E489" s="248"/>
      <c r="F489" s="248"/>
      <c r="G489" s="249"/>
      <c r="H489" s="30">
        <v>2460</v>
      </c>
      <c r="I489" s="18"/>
    </row>
    <row r="490" spans="2:9" ht="26.25" customHeight="1">
      <c r="B490" s="26" t="s">
        <v>67</v>
      </c>
      <c r="C490" s="27" t="s">
        <v>848</v>
      </c>
      <c r="D490" s="247" t="s">
        <v>862</v>
      </c>
      <c r="E490" s="248"/>
      <c r="F490" s="248"/>
      <c r="G490" s="249"/>
      <c r="H490" s="30">
        <v>1230</v>
      </c>
      <c r="I490" s="18"/>
    </row>
    <row r="491" spans="2:9" ht="26.25" customHeight="1">
      <c r="B491" s="26" t="s">
        <v>67</v>
      </c>
      <c r="C491" s="27" t="s">
        <v>848</v>
      </c>
      <c r="D491" s="247" t="s">
        <v>863</v>
      </c>
      <c r="E491" s="248"/>
      <c r="F491" s="248"/>
      <c r="G491" s="249"/>
      <c r="H491" s="30">
        <v>1230</v>
      </c>
      <c r="I491" s="18"/>
    </row>
    <row r="492" spans="2:9" ht="26.25" customHeight="1">
      <c r="B492" s="26" t="s">
        <v>67</v>
      </c>
      <c r="C492" s="27" t="s">
        <v>848</v>
      </c>
      <c r="D492" s="247" t="s">
        <v>864</v>
      </c>
      <c r="E492" s="248"/>
      <c r="F492" s="248"/>
      <c r="G492" s="249"/>
      <c r="H492" s="30">
        <v>154</v>
      </c>
      <c r="I492" s="18"/>
    </row>
    <row r="493" spans="2:9" ht="26.25" customHeight="1">
      <c r="B493" s="26" t="s">
        <v>67</v>
      </c>
      <c r="C493" s="27" t="s">
        <v>848</v>
      </c>
      <c r="D493" s="247" t="s">
        <v>865</v>
      </c>
      <c r="E493" s="248"/>
      <c r="F493" s="248"/>
      <c r="G493" s="249"/>
      <c r="H493" s="30">
        <v>308</v>
      </c>
      <c r="I493" s="18"/>
    </row>
    <row r="494" spans="2:9" ht="26.25" customHeight="1">
      <c r="B494" s="26" t="s">
        <v>67</v>
      </c>
      <c r="C494" s="27" t="s">
        <v>848</v>
      </c>
      <c r="D494" s="247" t="s">
        <v>866</v>
      </c>
      <c r="E494" s="248"/>
      <c r="F494" s="248"/>
      <c r="G494" s="249"/>
      <c r="H494" s="30">
        <v>308</v>
      </c>
      <c r="I494" s="18"/>
    </row>
    <row r="495" spans="2:9" ht="26.25" customHeight="1">
      <c r="B495" s="26" t="s">
        <v>67</v>
      </c>
      <c r="C495" s="27" t="s">
        <v>848</v>
      </c>
      <c r="D495" s="247" t="s">
        <v>867</v>
      </c>
      <c r="E495" s="248"/>
      <c r="F495" s="248"/>
      <c r="G495" s="249"/>
      <c r="H495" s="138">
        <v>923</v>
      </c>
      <c r="I495" s="18"/>
    </row>
    <row r="496" spans="2:9" ht="26.25" customHeight="1">
      <c r="B496" s="26" t="s">
        <v>67</v>
      </c>
      <c r="C496" s="27" t="s">
        <v>848</v>
      </c>
      <c r="D496" s="247" t="s">
        <v>868</v>
      </c>
      <c r="E496" s="248"/>
      <c r="F496" s="248"/>
      <c r="G496" s="249"/>
      <c r="H496" s="138">
        <v>1845</v>
      </c>
      <c r="I496" s="18"/>
    </row>
    <row r="497" spans="2:9" ht="26.25" customHeight="1">
      <c r="B497" s="26" t="s">
        <v>67</v>
      </c>
      <c r="C497" s="27" t="s">
        <v>869</v>
      </c>
      <c r="D497" s="247" t="s">
        <v>870</v>
      </c>
      <c r="E497" s="248"/>
      <c r="F497" s="248"/>
      <c r="G497" s="249"/>
      <c r="H497" s="138">
        <v>1845</v>
      </c>
      <c r="I497" s="18"/>
    </row>
    <row r="498" spans="2:9" ht="26.25" customHeight="1">
      <c r="B498" s="26" t="s">
        <v>67</v>
      </c>
      <c r="C498" s="27" t="s">
        <v>871</v>
      </c>
      <c r="D498" s="247" t="s">
        <v>872</v>
      </c>
      <c r="E498" s="248"/>
      <c r="F498" s="248"/>
      <c r="G498" s="249"/>
      <c r="H498" s="138">
        <v>1230</v>
      </c>
      <c r="I498" s="18"/>
    </row>
    <row r="499" spans="2:9" ht="26.25" customHeight="1">
      <c r="B499" s="26" t="s">
        <v>67</v>
      </c>
      <c r="C499" s="27" t="s">
        <v>873</v>
      </c>
      <c r="D499" s="247" t="s">
        <v>874</v>
      </c>
      <c r="E499" s="248"/>
      <c r="F499" s="248"/>
      <c r="G499" s="249"/>
      <c r="H499" s="138">
        <v>615</v>
      </c>
      <c r="I499" s="18"/>
    </row>
    <row r="500" spans="2:9" ht="26.25" customHeight="1">
      <c r="B500" s="26" t="s">
        <v>67</v>
      </c>
      <c r="C500" s="27" t="s">
        <v>875</v>
      </c>
      <c r="D500" s="247" t="s">
        <v>876</v>
      </c>
      <c r="E500" s="248"/>
      <c r="F500" s="248"/>
      <c r="G500" s="249"/>
      <c r="H500" s="138">
        <v>2460</v>
      </c>
      <c r="I500" s="18"/>
    </row>
    <row r="501" spans="2:9" ht="26.25" customHeight="1">
      <c r="B501" s="26" t="s">
        <v>67</v>
      </c>
      <c r="C501" s="27" t="s">
        <v>877</v>
      </c>
      <c r="D501" s="247" t="s">
        <v>878</v>
      </c>
      <c r="E501" s="248"/>
      <c r="F501" s="248"/>
      <c r="G501" s="249"/>
      <c r="H501" s="138">
        <v>615</v>
      </c>
      <c r="I501" s="18"/>
    </row>
    <row r="502" spans="2:9" ht="26.25" customHeight="1">
      <c r="B502" s="26" t="s">
        <v>67</v>
      </c>
      <c r="C502" s="27" t="s">
        <v>879</v>
      </c>
      <c r="D502" s="247" t="s">
        <v>880</v>
      </c>
      <c r="E502" s="248"/>
      <c r="F502" s="248"/>
      <c r="G502" s="249"/>
      <c r="H502" s="138">
        <v>923</v>
      </c>
      <c r="I502" s="18"/>
    </row>
    <row r="503" spans="2:9" ht="26.25" customHeight="1">
      <c r="B503" s="26" t="s">
        <v>67</v>
      </c>
      <c r="C503" s="27" t="s">
        <v>848</v>
      </c>
      <c r="D503" s="247" t="s">
        <v>881</v>
      </c>
      <c r="E503" s="248"/>
      <c r="F503" s="248"/>
      <c r="G503" s="249"/>
      <c r="H503" s="138">
        <v>615</v>
      </c>
      <c r="I503" s="18"/>
    </row>
    <row r="504" spans="2:9" ht="26.25" customHeight="1">
      <c r="B504" s="26" t="s">
        <v>67</v>
      </c>
      <c r="C504" s="27" t="s">
        <v>882</v>
      </c>
      <c r="D504" s="247" t="s">
        <v>883</v>
      </c>
      <c r="E504" s="248"/>
      <c r="F504" s="248"/>
      <c r="G504" s="249"/>
      <c r="H504" s="138">
        <v>1230</v>
      </c>
      <c r="I504" s="18"/>
    </row>
    <row r="505" spans="2:9" ht="26.25" customHeight="1">
      <c r="B505" s="26" t="s">
        <v>67</v>
      </c>
      <c r="C505" s="27" t="s">
        <v>848</v>
      </c>
      <c r="D505" s="247" t="s">
        <v>884</v>
      </c>
      <c r="E505" s="248"/>
      <c r="F505" s="248"/>
      <c r="G505" s="249"/>
      <c r="H505" s="138">
        <v>2460</v>
      </c>
      <c r="I505" s="18"/>
    </row>
    <row r="506" spans="2:9" ht="26.25" customHeight="1">
      <c r="B506" s="26" t="s">
        <v>67</v>
      </c>
      <c r="C506" s="27" t="s">
        <v>848</v>
      </c>
      <c r="D506" s="247" t="s">
        <v>885</v>
      </c>
      <c r="E506" s="248"/>
      <c r="F506" s="248"/>
      <c r="G506" s="249"/>
      <c r="H506" s="138">
        <v>308</v>
      </c>
      <c r="I506" s="18"/>
    </row>
    <row r="507" spans="2:9" ht="26.25" customHeight="1">
      <c r="B507" s="26" t="s">
        <v>67</v>
      </c>
      <c r="C507" s="27" t="s">
        <v>848</v>
      </c>
      <c r="D507" s="247" t="s">
        <v>886</v>
      </c>
      <c r="E507" s="248"/>
      <c r="F507" s="248">
        <v>10</v>
      </c>
      <c r="G507" s="249" t="e">
        <f>ROUND($D$15*F507,0)</f>
        <v>#VALUE!</v>
      </c>
      <c r="H507" s="138">
        <v>6150</v>
      </c>
      <c r="I507" s="18"/>
    </row>
    <row r="508" spans="2:9" ht="26.25" customHeight="1">
      <c r="B508" s="26" t="s">
        <v>67</v>
      </c>
      <c r="C508" s="27" t="s">
        <v>848</v>
      </c>
      <c r="D508" s="247" t="s">
        <v>887</v>
      </c>
      <c r="E508" s="248"/>
      <c r="F508" s="248"/>
      <c r="G508" s="249"/>
      <c r="H508" s="138">
        <v>1230</v>
      </c>
      <c r="I508" s="18"/>
    </row>
    <row r="509" spans="2:9" ht="18" customHeight="1">
      <c r="B509" s="26" t="s">
        <v>67</v>
      </c>
      <c r="C509" s="27" t="s">
        <v>848</v>
      </c>
      <c r="D509" s="247" t="s">
        <v>888</v>
      </c>
      <c r="E509" s="248"/>
      <c r="F509" s="248"/>
      <c r="G509" s="249"/>
      <c r="H509" s="138">
        <v>185</v>
      </c>
      <c r="I509" s="18"/>
    </row>
    <row r="510" spans="2:9" ht="19.5" customHeight="1">
      <c r="B510" s="26" t="s">
        <v>67</v>
      </c>
      <c r="C510" s="27" t="s">
        <v>848</v>
      </c>
      <c r="D510" s="247" t="s">
        <v>889</v>
      </c>
      <c r="E510" s="248"/>
      <c r="F510" s="248"/>
      <c r="G510" s="249"/>
      <c r="H510" s="138">
        <v>2460</v>
      </c>
      <c r="I510" s="18"/>
    </row>
    <row r="511" spans="2:9" ht="19.5" customHeight="1">
      <c r="B511" s="26" t="s">
        <v>67</v>
      </c>
      <c r="C511" s="27" t="s">
        <v>890</v>
      </c>
      <c r="D511" s="247" t="s">
        <v>891</v>
      </c>
      <c r="E511" s="248"/>
      <c r="F511" s="248"/>
      <c r="G511" s="249"/>
      <c r="H511" s="138">
        <v>1845</v>
      </c>
      <c r="I511" s="18"/>
    </row>
    <row r="512" spans="2:9" ht="19.5" customHeight="1">
      <c r="B512" s="26" t="s">
        <v>67</v>
      </c>
      <c r="C512" s="27" t="s">
        <v>848</v>
      </c>
      <c r="D512" s="247" t="s">
        <v>892</v>
      </c>
      <c r="E512" s="248"/>
      <c r="F512" s="248"/>
      <c r="G512" s="249"/>
      <c r="H512" s="138">
        <v>185</v>
      </c>
      <c r="I512" s="18"/>
    </row>
    <row r="513" spans="2:9" ht="19.5" customHeight="1">
      <c r="B513" s="26" t="s">
        <v>67</v>
      </c>
      <c r="C513" s="27" t="s">
        <v>848</v>
      </c>
      <c r="D513" s="247" t="s">
        <v>893</v>
      </c>
      <c r="E513" s="248"/>
      <c r="F513" s="248"/>
      <c r="G513" s="249"/>
      <c r="H513" s="138">
        <v>123</v>
      </c>
      <c r="I513" s="18"/>
    </row>
    <row r="514" spans="2:9" ht="19.5" customHeight="1">
      <c r="B514" s="26" t="s">
        <v>67</v>
      </c>
      <c r="C514" s="27" t="s">
        <v>848</v>
      </c>
      <c r="D514" s="247" t="s">
        <v>894</v>
      </c>
      <c r="E514" s="248"/>
      <c r="F514" s="248"/>
      <c r="G514" s="249"/>
      <c r="H514" s="138">
        <v>1230</v>
      </c>
      <c r="I514" s="18"/>
    </row>
    <row r="515" spans="2:9" ht="19.5" customHeight="1">
      <c r="B515" s="26" t="s">
        <v>67</v>
      </c>
      <c r="C515" s="27" t="s">
        <v>848</v>
      </c>
      <c r="D515" s="247" t="s">
        <v>895</v>
      </c>
      <c r="E515" s="248"/>
      <c r="F515" s="248"/>
      <c r="G515" s="249"/>
      <c r="H515" s="138">
        <v>1230</v>
      </c>
      <c r="I515" s="18"/>
    </row>
    <row r="516" spans="2:9" ht="19.5" customHeight="1">
      <c r="B516" s="26" t="s">
        <v>67</v>
      </c>
      <c r="C516" s="27" t="s">
        <v>848</v>
      </c>
      <c r="D516" s="247" t="s">
        <v>896</v>
      </c>
      <c r="E516" s="248"/>
      <c r="F516" s="248"/>
      <c r="G516" s="249"/>
      <c r="H516" s="138">
        <v>923</v>
      </c>
      <c r="I516" s="18"/>
    </row>
    <row r="517" spans="2:9" ht="19.5" customHeight="1">
      <c r="B517" s="26" t="s">
        <v>67</v>
      </c>
      <c r="C517" s="27" t="s">
        <v>848</v>
      </c>
      <c r="D517" s="247" t="s">
        <v>897</v>
      </c>
      <c r="E517" s="248"/>
      <c r="F517" s="248"/>
      <c r="G517" s="249"/>
      <c r="H517" s="138">
        <v>1230</v>
      </c>
      <c r="I517" s="18"/>
    </row>
    <row r="518" spans="2:9" ht="19.5" customHeight="1">
      <c r="B518" s="26" t="s">
        <v>67</v>
      </c>
      <c r="C518" s="27" t="s">
        <v>848</v>
      </c>
      <c r="D518" s="247" t="s">
        <v>898</v>
      </c>
      <c r="E518" s="248"/>
      <c r="F518" s="248"/>
      <c r="G518" s="249"/>
      <c r="H518" s="138">
        <v>1538</v>
      </c>
      <c r="I518" s="18"/>
    </row>
    <row r="519" spans="2:9" ht="19.5" customHeight="1">
      <c r="B519" s="26" t="s">
        <v>67</v>
      </c>
      <c r="C519" s="27" t="s">
        <v>848</v>
      </c>
      <c r="D519" s="247" t="s">
        <v>899</v>
      </c>
      <c r="E519" s="248"/>
      <c r="F519" s="248"/>
      <c r="G519" s="249"/>
      <c r="H519" s="138">
        <v>1230</v>
      </c>
      <c r="I519" s="18"/>
    </row>
    <row r="520" spans="2:9" ht="19.5" customHeight="1">
      <c r="B520" s="26" t="s">
        <v>67</v>
      </c>
      <c r="C520" s="27" t="s">
        <v>848</v>
      </c>
      <c r="D520" s="247" t="s">
        <v>900</v>
      </c>
      <c r="E520" s="248"/>
      <c r="F520" s="248"/>
      <c r="G520" s="249"/>
      <c r="H520" s="138">
        <v>1384</v>
      </c>
      <c r="I520" s="18"/>
    </row>
    <row r="521" spans="2:9" ht="26.25" customHeight="1">
      <c r="B521" s="26" t="s">
        <v>67</v>
      </c>
      <c r="C521" s="27" t="s">
        <v>848</v>
      </c>
      <c r="D521" s="247" t="s">
        <v>901</v>
      </c>
      <c r="E521" s="248"/>
      <c r="F521" s="248"/>
      <c r="G521" s="249"/>
      <c r="H521" s="138">
        <v>2768</v>
      </c>
      <c r="I521" s="18"/>
    </row>
    <row r="522" spans="2:9" ht="26.25" customHeight="1">
      <c r="B522" s="26" t="s">
        <v>67</v>
      </c>
      <c r="C522" s="27" t="s">
        <v>848</v>
      </c>
      <c r="D522" s="247" t="s">
        <v>902</v>
      </c>
      <c r="E522" s="248"/>
      <c r="F522" s="248"/>
      <c r="G522" s="249"/>
      <c r="H522" s="138">
        <v>461</v>
      </c>
      <c r="I522" s="18"/>
    </row>
    <row r="523" spans="2:9" ht="26.25" customHeight="1">
      <c r="B523" s="26" t="s">
        <v>67</v>
      </c>
      <c r="C523" s="27" t="s">
        <v>848</v>
      </c>
      <c r="D523" s="247" t="s">
        <v>903</v>
      </c>
      <c r="E523" s="248"/>
      <c r="F523" s="248"/>
      <c r="G523" s="249"/>
      <c r="H523" s="138">
        <v>461</v>
      </c>
      <c r="I523" s="18"/>
    </row>
    <row r="524" spans="2:9" ht="12.75">
      <c r="B524" s="63"/>
      <c r="C524" s="177"/>
      <c r="D524" s="178"/>
      <c r="E524" s="140"/>
      <c r="F524" s="179"/>
      <c r="G524" s="38"/>
      <c r="H524" s="39"/>
      <c r="I524" s="18"/>
    </row>
    <row r="525" spans="2:9" ht="12.75">
      <c r="B525" s="63"/>
      <c r="C525" s="180"/>
      <c r="D525" s="181" t="s">
        <v>904</v>
      </c>
      <c r="E525" s="182"/>
      <c r="F525" s="183"/>
      <c r="G525" s="184"/>
      <c r="H525" s="43"/>
      <c r="I525" s="18"/>
    </row>
    <row r="526" spans="2:9" ht="23.25" customHeight="1">
      <c r="B526" s="26" t="s">
        <v>67</v>
      </c>
      <c r="C526" s="27" t="s">
        <v>905</v>
      </c>
      <c r="D526" s="247" t="s">
        <v>906</v>
      </c>
      <c r="E526" s="248"/>
      <c r="F526" s="248"/>
      <c r="G526" s="249"/>
      <c r="H526" s="43">
        <v>6150</v>
      </c>
      <c r="I526" s="18"/>
    </row>
    <row r="527" spans="2:9" s="142" customFormat="1" ht="19.5" customHeight="1">
      <c r="B527" s="13"/>
      <c r="C527" s="185"/>
      <c r="D527" s="147"/>
      <c r="E527" s="147"/>
      <c r="F527" s="147"/>
      <c r="G527" s="147"/>
      <c r="H527" s="43"/>
      <c r="I527" s="149"/>
    </row>
    <row r="528" spans="2:9" s="142" customFormat="1" ht="18.75" hidden="1">
      <c r="B528" s="186" t="s">
        <v>907</v>
      </c>
      <c r="C528" s="144"/>
      <c r="D528" s="187"/>
      <c r="E528" s="188"/>
      <c r="F528" s="147"/>
      <c r="G528" s="147"/>
      <c r="H528" s="189"/>
      <c r="I528" s="149"/>
    </row>
    <row r="529" spans="2:9" s="142" customFormat="1" ht="30.75" customHeight="1" hidden="1">
      <c r="B529" s="26" t="s">
        <v>67</v>
      </c>
      <c r="C529" s="27" t="s">
        <v>908</v>
      </c>
      <c r="D529" s="247" t="s">
        <v>909</v>
      </c>
      <c r="E529" s="248"/>
      <c r="F529" s="248"/>
      <c r="G529" s="249"/>
      <c r="H529" s="30">
        <f>'[1]гин2020'!R6</f>
        <v>1867</v>
      </c>
      <c r="I529" s="149"/>
    </row>
    <row r="530" spans="2:9" s="142" customFormat="1" ht="24.75" customHeight="1" hidden="1">
      <c r="B530" s="26" t="s">
        <v>67</v>
      </c>
      <c r="C530" s="27" t="s">
        <v>762</v>
      </c>
      <c r="D530" s="247" t="s">
        <v>763</v>
      </c>
      <c r="E530" s="248"/>
      <c r="F530" s="248"/>
      <c r="G530" s="249"/>
      <c r="H530" s="30">
        <f>'[1]гин2020'!R7</f>
        <v>489</v>
      </c>
      <c r="I530" s="149"/>
    </row>
    <row r="531" spans="2:9" s="142" customFormat="1" ht="24.75" customHeight="1" hidden="1">
      <c r="B531" s="26" t="s">
        <v>67</v>
      </c>
      <c r="C531" s="27" t="s">
        <v>910</v>
      </c>
      <c r="D531" s="247" t="s">
        <v>911</v>
      </c>
      <c r="E531" s="248"/>
      <c r="F531" s="248"/>
      <c r="G531" s="249"/>
      <c r="H531" s="30">
        <f>'[1]гин2020'!R8</f>
        <v>1232</v>
      </c>
      <c r="I531" s="149"/>
    </row>
    <row r="532" spans="2:9" s="142" customFormat="1" ht="24.75" customHeight="1" hidden="1">
      <c r="B532" s="26" t="s">
        <v>67</v>
      </c>
      <c r="C532" s="27" t="s">
        <v>912</v>
      </c>
      <c r="D532" s="247" t="s">
        <v>913</v>
      </c>
      <c r="E532" s="248"/>
      <c r="F532" s="248"/>
      <c r="G532" s="249"/>
      <c r="H532" s="30">
        <f>'[1]гин2020'!R9</f>
        <v>1494</v>
      </c>
      <c r="I532" s="149"/>
    </row>
    <row r="533" spans="2:9" s="142" customFormat="1" ht="24.75" customHeight="1" hidden="1">
      <c r="B533" s="26" t="s">
        <v>67</v>
      </c>
      <c r="C533" s="27" t="s">
        <v>914</v>
      </c>
      <c r="D533" s="247" t="s">
        <v>915</v>
      </c>
      <c r="E533" s="248"/>
      <c r="F533" s="248"/>
      <c r="G533" s="249"/>
      <c r="H533" s="30">
        <f>'[1]гин2020'!R10</f>
        <v>6742</v>
      </c>
      <c r="I533" s="149"/>
    </row>
    <row r="534" spans="2:9" s="142" customFormat="1" ht="24.75" customHeight="1" hidden="1">
      <c r="B534" s="26" t="s">
        <v>67</v>
      </c>
      <c r="C534" s="27" t="s">
        <v>757</v>
      </c>
      <c r="D534" s="247" t="s">
        <v>916</v>
      </c>
      <c r="E534" s="248"/>
      <c r="F534" s="248"/>
      <c r="G534" s="249"/>
      <c r="H534" s="30">
        <f>'[1]гин2020'!R11</f>
        <v>2038</v>
      </c>
      <c r="I534" s="149"/>
    </row>
    <row r="535" spans="2:9" s="142" customFormat="1" ht="24.75" customHeight="1" hidden="1">
      <c r="B535" s="26" t="s">
        <v>67</v>
      </c>
      <c r="C535" s="27" t="s">
        <v>917</v>
      </c>
      <c r="D535" s="247" t="s">
        <v>918</v>
      </c>
      <c r="E535" s="248"/>
      <c r="F535" s="248"/>
      <c r="G535" s="249"/>
      <c r="H535" s="30">
        <f>'[1]гин2020'!R12</f>
        <v>3808</v>
      </c>
      <c r="I535" s="149"/>
    </row>
    <row r="536" spans="2:9" s="142" customFormat="1" ht="24.75" customHeight="1" hidden="1">
      <c r="B536" s="26" t="s">
        <v>330</v>
      </c>
      <c r="C536" s="27" t="s">
        <v>919</v>
      </c>
      <c r="D536" s="247" t="s">
        <v>920</v>
      </c>
      <c r="E536" s="248"/>
      <c r="F536" s="248"/>
      <c r="G536" s="249"/>
      <c r="H536" s="30">
        <f>'[1]гин2020'!R13</f>
        <v>1825</v>
      </c>
      <c r="I536" s="149"/>
    </row>
    <row r="537" spans="2:9" s="142" customFormat="1" ht="36.75" customHeight="1" hidden="1">
      <c r="B537" s="26" t="s">
        <v>67</v>
      </c>
      <c r="C537" s="27" t="s">
        <v>921</v>
      </c>
      <c r="D537" s="247" t="s">
        <v>922</v>
      </c>
      <c r="E537" s="248"/>
      <c r="F537" s="248"/>
      <c r="G537" s="249"/>
      <c r="H537" s="30">
        <f>'[1]гин2020'!R14</f>
        <v>6883</v>
      </c>
      <c r="I537" s="149"/>
    </row>
    <row r="538" spans="2:9" s="142" customFormat="1" ht="24.75" customHeight="1" hidden="1">
      <c r="B538" s="26" t="s">
        <v>67</v>
      </c>
      <c r="C538" s="27" t="s">
        <v>923</v>
      </c>
      <c r="D538" s="247" t="s">
        <v>924</v>
      </c>
      <c r="E538" s="248"/>
      <c r="F538" s="248"/>
      <c r="G538" s="249"/>
      <c r="H538" s="30">
        <f>'[1]гин2020'!R15</f>
        <v>1890</v>
      </c>
      <c r="I538" s="149"/>
    </row>
    <row r="539" spans="2:9" s="142" customFormat="1" ht="24.75" customHeight="1" hidden="1">
      <c r="B539" s="26" t="s">
        <v>67</v>
      </c>
      <c r="C539" s="27" t="s">
        <v>925</v>
      </c>
      <c r="D539" s="247" t="s">
        <v>926</v>
      </c>
      <c r="E539" s="248"/>
      <c r="F539" s="248"/>
      <c r="G539" s="249"/>
      <c r="H539" s="30">
        <f>'[1]гин2020'!R16</f>
        <v>10901</v>
      </c>
      <c r="I539" s="149"/>
    </row>
    <row r="540" spans="2:9" s="142" customFormat="1" ht="24.75" customHeight="1" hidden="1">
      <c r="B540" s="26" t="s">
        <v>67</v>
      </c>
      <c r="C540" s="27" t="s">
        <v>927</v>
      </c>
      <c r="D540" s="247" t="s">
        <v>928</v>
      </c>
      <c r="E540" s="248"/>
      <c r="F540" s="248"/>
      <c r="G540" s="249"/>
      <c r="H540" s="30">
        <f>'[1]гин2020'!R17</f>
        <v>1875</v>
      </c>
      <c r="I540" s="149"/>
    </row>
    <row r="541" spans="2:9" s="142" customFormat="1" ht="24.75" customHeight="1" hidden="1">
      <c r="B541" s="26" t="s">
        <v>67</v>
      </c>
      <c r="C541" s="27" t="s">
        <v>929</v>
      </c>
      <c r="D541" s="247" t="s">
        <v>930</v>
      </c>
      <c r="E541" s="248"/>
      <c r="F541" s="248"/>
      <c r="G541" s="249"/>
      <c r="H541" s="30">
        <f>'[1]гин2020'!R18</f>
        <v>2560</v>
      </c>
      <c r="I541" s="149"/>
    </row>
    <row r="542" spans="2:9" s="142" customFormat="1" ht="24.75" customHeight="1" hidden="1">
      <c r="B542" s="26" t="s">
        <v>67</v>
      </c>
      <c r="C542" s="27" t="s">
        <v>931</v>
      </c>
      <c r="D542" s="247" t="s">
        <v>932</v>
      </c>
      <c r="E542" s="248"/>
      <c r="F542" s="248"/>
      <c r="G542" s="249"/>
      <c r="H542" s="30">
        <f>'[1]гин2020'!R19</f>
        <v>6187</v>
      </c>
      <c r="I542" s="149"/>
    </row>
    <row r="543" spans="2:9" s="142" customFormat="1" ht="24.75" customHeight="1" hidden="1">
      <c r="B543" s="26" t="s">
        <v>67</v>
      </c>
      <c r="C543" s="27" t="s">
        <v>933</v>
      </c>
      <c r="D543" s="247" t="s">
        <v>934</v>
      </c>
      <c r="E543" s="248"/>
      <c r="F543" s="248"/>
      <c r="G543" s="249"/>
      <c r="H543" s="30">
        <f>'[1]гин2020'!R20</f>
        <v>6472</v>
      </c>
      <c r="I543" s="149"/>
    </row>
    <row r="544" spans="2:9" s="142" customFormat="1" ht="24.75" customHeight="1" hidden="1">
      <c r="B544" s="26" t="s">
        <v>67</v>
      </c>
      <c r="C544" s="27" t="s">
        <v>935</v>
      </c>
      <c r="D544" s="247" t="s">
        <v>936</v>
      </c>
      <c r="E544" s="248"/>
      <c r="F544" s="248"/>
      <c r="G544" s="249"/>
      <c r="H544" s="30">
        <f>'[1]гин2020'!R21</f>
        <v>12637</v>
      </c>
      <c r="I544" s="149"/>
    </row>
    <row r="545" spans="2:9" s="142" customFormat="1" ht="24.75" customHeight="1" hidden="1">
      <c r="B545" s="26" t="s">
        <v>67</v>
      </c>
      <c r="C545" s="27" t="s">
        <v>937</v>
      </c>
      <c r="D545" s="247" t="s">
        <v>938</v>
      </c>
      <c r="E545" s="248"/>
      <c r="F545" s="248"/>
      <c r="G545" s="249"/>
      <c r="H545" s="30">
        <f>'[1]гин2020'!R22</f>
        <v>6007</v>
      </c>
      <c r="I545" s="149"/>
    </row>
    <row r="546" spans="2:9" s="142" customFormat="1" ht="24.75" customHeight="1" hidden="1">
      <c r="B546" s="26" t="s">
        <v>67</v>
      </c>
      <c r="C546" s="27" t="s">
        <v>939</v>
      </c>
      <c r="D546" s="247" t="s">
        <v>940</v>
      </c>
      <c r="E546" s="248"/>
      <c r="F546" s="248"/>
      <c r="G546" s="249"/>
      <c r="H546" s="30">
        <f>'[1]гин2020'!R23</f>
        <v>1006</v>
      </c>
      <c r="I546" s="149"/>
    </row>
    <row r="547" spans="2:9" s="142" customFormat="1" ht="24.75" customHeight="1" hidden="1">
      <c r="B547" s="26" t="s">
        <v>67</v>
      </c>
      <c r="C547" s="27" t="s">
        <v>941</v>
      </c>
      <c r="D547" s="247" t="s">
        <v>942</v>
      </c>
      <c r="E547" s="248"/>
      <c r="F547" s="248"/>
      <c r="G547" s="249"/>
      <c r="H547" s="30">
        <f>'[1]гин2020'!R24</f>
        <v>11883</v>
      </c>
      <c r="I547" s="149"/>
    </row>
    <row r="548" spans="2:9" s="142" customFormat="1" ht="24.75" customHeight="1" hidden="1">
      <c r="B548" s="26" t="s">
        <v>67</v>
      </c>
      <c r="C548" s="27" t="s">
        <v>943</v>
      </c>
      <c r="D548" s="247" t="s">
        <v>944</v>
      </c>
      <c r="E548" s="248"/>
      <c r="F548" s="248"/>
      <c r="G548" s="249"/>
      <c r="H548" s="30">
        <f>'[1]гин2020'!R25</f>
        <v>8609</v>
      </c>
      <c r="I548" s="149"/>
    </row>
    <row r="549" spans="2:9" s="142" customFormat="1" ht="24.75" customHeight="1" hidden="1">
      <c r="B549" s="26" t="s">
        <v>67</v>
      </c>
      <c r="C549" s="27" t="s">
        <v>945</v>
      </c>
      <c r="D549" s="247" t="s">
        <v>946</v>
      </c>
      <c r="E549" s="248"/>
      <c r="F549" s="248"/>
      <c r="G549" s="249"/>
      <c r="H549" s="30">
        <f>'[1]гин2020'!R26</f>
        <v>12050</v>
      </c>
      <c r="I549" s="149"/>
    </row>
    <row r="550" spans="2:9" s="142" customFormat="1" ht="24.75" customHeight="1" hidden="1">
      <c r="B550" s="26" t="s">
        <v>67</v>
      </c>
      <c r="C550" s="27" t="s">
        <v>947</v>
      </c>
      <c r="D550" s="247" t="s">
        <v>948</v>
      </c>
      <c r="E550" s="248"/>
      <c r="F550" s="248"/>
      <c r="G550" s="249"/>
      <c r="H550" s="30">
        <f>'[1]гин2020'!R27</f>
        <v>8052</v>
      </c>
      <c r="I550" s="149"/>
    </row>
    <row r="551" spans="2:9" s="142" customFormat="1" ht="24.75" customHeight="1" hidden="1">
      <c r="B551" s="26" t="s">
        <v>67</v>
      </c>
      <c r="C551" s="27" t="s">
        <v>949</v>
      </c>
      <c r="D551" s="247" t="s">
        <v>950</v>
      </c>
      <c r="E551" s="248"/>
      <c r="F551" s="248"/>
      <c r="G551" s="249"/>
      <c r="H551" s="30">
        <f>'[1]гин2020'!R28</f>
        <v>2067</v>
      </c>
      <c r="I551" s="149"/>
    </row>
    <row r="552" spans="2:9" s="142" customFormat="1" ht="24.75" customHeight="1" hidden="1">
      <c r="B552" s="26" t="s">
        <v>67</v>
      </c>
      <c r="C552" s="27" t="s">
        <v>951</v>
      </c>
      <c r="D552" s="247" t="s">
        <v>952</v>
      </c>
      <c r="E552" s="248"/>
      <c r="F552" s="248"/>
      <c r="G552" s="249"/>
      <c r="H552" s="30">
        <f>'[1]гин2020'!R29</f>
        <v>1822</v>
      </c>
      <c r="I552" s="149"/>
    </row>
    <row r="553" spans="2:9" s="142" customFormat="1" ht="24.75" customHeight="1" hidden="1">
      <c r="B553" s="26" t="s">
        <v>67</v>
      </c>
      <c r="C553" s="27" t="s">
        <v>953</v>
      </c>
      <c r="D553" s="247" t="s">
        <v>954</v>
      </c>
      <c r="E553" s="248"/>
      <c r="F553" s="248"/>
      <c r="G553" s="249"/>
      <c r="H553" s="30">
        <f>'[1]гин2020'!R30</f>
        <v>3095</v>
      </c>
      <c r="I553" s="149"/>
    </row>
    <row r="554" spans="2:9" s="142" customFormat="1" ht="24.75" customHeight="1" hidden="1">
      <c r="B554" s="26" t="s">
        <v>67</v>
      </c>
      <c r="C554" s="27" t="s">
        <v>955</v>
      </c>
      <c r="D554" s="247" t="s">
        <v>956</v>
      </c>
      <c r="E554" s="248"/>
      <c r="F554" s="248"/>
      <c r="G554" s="249"/>
      <c r="H554" s="30">
        <f>'[1]гин2020'!R31</f>
        <v>2161</v>
      </c>
      <c r="I554" s="149"/>
    </row>
    <row r="555" spans="2:9" s="142" customFormat="1" ht="24.75" customHeight="1" hidden="1">
      <c r="B555" s="26" t="s">
        <v>67</v>
      </c>
      <c r="C555" s="27" t="s">
        <v>957</v>
      </c>
      <c r="D555" s="247" t="s">
        <v>958</v>
      </c>
      <c r="E555" s="248"/>
      <c r="F555" s="248"/>
      <c r="G555" s="249"/>
      <c r="H555" s="30">
        <f>'[1]гин2020'!R32</f>
        <v>6349</v>
      </c>
      <c r="I555" s="149"/>
    </row>
    <row r="556" spans="2:9" s="142" customFormat="1" ht="24.75" customHeight="1" hidden="1">
      <c r="B556" s="26" t="s">
        <v>67</v>
      </c>
      <c r="C556" s="27" t="s">
        <v>959</v>
      </c>
      <c r="D556" s="247" t="s">
        <v>960</v>
      </c>
      <c r="E556" s="248"/>
      <c r="F556" s="248"/>
      <c r="G556" s="249"/>
      <c r="H556" s="30">
        <f>'[1]гин2020'!R33</f>
        <v>14351</v>
      </c>
      <c r="I556" s="149"/>
    </row>
    <row r="557" spans="2:9" s="142" customFormat="1" ht="24.75" customHeight="1" hidden="1">
      <c r="B557" s="26" t="s">
        <v>67</v>
      </c>
      <c r="C557" s="27" t="s">
        <v>961</v>
      </c>
      <c r="D557" s="247" t="s">
        <v>962</v>
      </c>
      <c r="E557" s="248"/>
      <c r="F557" s="248"/>
      <c r="G557" s="249"/>
      <c r="H557" s="30">
        <f>'[1]гин2020'!R34</f>
        <v>6210</v>
      </c>
      <c r="I557" s="149"/>
    </row>
    <row r="558" spans="2:9" s="142" customFormat="1" ht="24.75" customHeight="1" hidden="1">
      <c r="B558" s="26" t="s">
        <v>67</v>
      </c>
      <c r="C558" s="27" t="s">
        <v>963</v>
      </c>
      <c r="D558" s="247" t="s">
        <v>964</v>
      </c>
      <c r="E558" s="248"/>
      <c r="F558" s="248"/>
      <c r="G558" s="249"/>
      <c r="H558" s="30">
        <f>'[1]гин2020'!R35</f>
        <v>2890</v>
      </c>
      <c r="I558" s="149"/>
    </row>
    <row r="559" spans="2:9" s="142" customFormat="1" ht="24.75" customHeight="1" hidden="1">
      <c r="B559" s="26" t="s">
        <v>67</v>
      </c>
      <c r="C559" s="27" t="s">
        <v>965</v>
      </c>
      <c r="D559" s="247" t="s">
        <v>966</v>
      </c>
      <c r="E559" s="248"/>
      <c r="F559" s="248"/>
      <c r="G559" s="249"/>
      <c r="H559" s="30">
        <f>'[1]гин2020'!R36</f>
        <v>1999</v>
      </c>
      <c r="I559" s="149"/>
    </row>
    <row r="560" spans="2:9" s="142" customFormat="1" ht="24.75" customHeight="1" hidden="1">
      <c r="B560" s="26" t="s">
        <v>67</v>
      </c>
      <c r="C560" s="27" t="s">
        <v>967</v>
      </c>
      <c r="D560" s="247" t="s">
        <v>968</v>
      </c>
      <c r="E560" s="248"/>
      <c r="F560" s="248"/>
      <c r="G560" s="249"/>
      <c r="H560" s="30">
        <f>'[1]гин2020'!R37</f>
        <v>2869</v>
      </c>
      <c r="I560" s="149"/>
    </row>
    <row r="561" spans="2:9" s="142" customFormat="1" ht="24.75" customHeight="1" hidden="1">
      <c r="B561" s="26" t="s">
        <v>67</v>
      </c>
      <c r="C561" s="27" t="s">
        <v>969</v>
      </c>
      <c r="D561" s="247" t="s">
        <v>970</v>
      </c>
      <c r="E561" s="248"/>
      <c r="F561" s="248"/>
      <c r="G561" s="249"/>
      <c r="H561" s="30">
        <f>'[1]гин2020'!R38</f>
        <v>1973</v>
      </c>
      <c r="I561" s="149"/>
    </row>
    <row r="562" spans="2:9" s="142" customFormat="1" ht="24.75" customHeight="1" hidden="1">
      <c r="B562" s="26" t="s">
        <v>67</v>
      </c>
      <c r="C562" s="27" t="s">
        <v>971</v>
      </c>
      <c r="D562" s="247" t="s">
        <v>972</v>
      </c>
      <c r="E562" s="248"/>
      <c r="F562" s="248"/>
      <c r="G562" s="249"/>
      <c r="H562" s="30">
        <f>'[1]гин2020'!R39</f>
        <v>6537</v>
      </c>
      <c r="I562" s="149"/>
    </row>
    <row r="563" spans="2:9" s="142" customFormat="1" ht="24.75" customHeight="1" hidden="1">
      <c r="B563" s="26" t="s">
        <v>67</v>
      </c>
      <c r="C563" s="27" t="s">
        <v>973</v>
      </c>
      <c r="D563" s="247" t="s">
        <v>974</v>
      </c>
      <c r="E563" s="248"/>
      <c r="F563" s="248"/>
      <c r="G563" s="249"/>
      <c r="H563" s="30">
        <f>'[1]гин2020'!R40</f>
        <v>24137</v>
      </c>
      <c r="I563" s="149"/>
    </row>
    <row r="564" spans="2:9" s="142" customFormat="1" ht="24.75" customHeight="1" hidden="1">
      <c r="B564" s="26" t="s">
        <v>67</v>
      </c>
      <c r="C564" s="27" t="s">
        <v>975</v>
      </c>
      <c r="D564" s="247" t="s">
        <v>976</v>
      </c>
      <c r="E564" s="248"/>
      <c r="F564" s="248"/>
      <c r="G564" s="249"/>
      <c r="H564" s="30">
        <f>'[1]гин2020'!R41</f>
        <v>902</v>
      </c>
      <c r="I564" s="149"/>
    </row>
    <row r="565" spans="2:9" s="142" customFormat="1" ht="12.75" hidden="1">
      <c r="B565" s="190"/>
      <c r="C565" s="191"/>
      <c r="D565" s="192"/>
      <c r="E565" s="193"/>
      <c r="F565" s="193"/>
      <c r="G565" s="193"/>
      <c r="H565" s="118"/>
      <c r="I565" s="149"/>
    </row>
    <row r="566" spans="2:9" s="194" customFormat="1" ht="18.75" hidden="1">
      <c r="B566" s="186" t="s">
        <v>977</v>
      </c>
      <c r="D566" s="195"/>
      <c r="E566" s="195"/>
      <c r="F566" s="195"/>
      <c r="G566" s="196"/>
      <c r="H566" s="197"/>
      <c r="I566" s="198"/>
    </row>
    <row r="567" spans="2:9" s="142" customFormat="1" ht="24.75" customHeight="1" hidden="1">
      <c r="B567" s="26" t="s">
        <v>67</v>
      </c>
      <c r="C567" s="27" t="s">
        <v>978</v>
      </c>
      <c r="D567" s="247" t="s">
        <v>979</v>
      </c>
      <c r="E567" s="248"/>
      <c r="F567" s="248"/>
      <c r="G567" s="249"/>
      <c r="H567" s="30">
        <f>'[1]травм2020'!Q8</f>
        <v>3968</v>
      </c>
      <c r="I567" s="149"/>
    </row>
    <row r="568" spans="2:9" s="142" customFormat="1" ht="24.75" customHeight="1" hidden="1">
      <c r="B568" s="26" t="s">
        <v>67</v>
      </c>
      <c r="C568" s="27" t="s">
        <v>980</v>
      </c>
      <c r="D568" s="247" t="s">
        <v>981</v>
      </c>
      <c r="E568" s="248"/>
      <c r="F568" s="248"/>
      <c r="G568" s="249"/>
      <c r="H568" s="30">
        <f>'[1]травм2020'!Q9</f>
        <v>5180</v>
      </c>
      <c r="I568" s="149"/>
    </row>
    <row r="569" spans="2:9" s="142" customFormat="1" ht="24.75" customHeight="1" hidden="1">
      <c r="B569" s="26" t="s">
        <v>67</v>
      </c>
      <c r="C569" s="27" t="s">
        <v>982</v>
      </c>
      <c r="D569" s="247" t="s">
        <v>983</v>
      </c>
      <c r="E569" s="248"/>
      <c r="F569" s="248"/>
      <c r="G569" s="249"/>
      <c r="H569" s="30">
        <f>'[1]травм2020'!Q10</f>
        <v>4386</v>
      </c>
      <c r="I569" s="149"/>
    </row>
    <row r="570" spans="2:9" s="142" customFormat="1" ht="24.75" customHeight="1" hidden="1">
      <c r="B570" s="26" t="s">
        <v>330</v>
      </c>
      <c r="C570" s="27" t="s">
        <v>984</v>
      </c>
      <c r="D570" s="247" t="s">
        <v>985</v>
      </c>
      <c r="E570" s="248"/>
      <c r="F570" s="248"/>
      <c r="G570" s="249"/>
      <c r="H570" s="30">
        <f>'[1]травм2020'!Q11</f>
        <v>5591</v>
      </c>
      <c r="I570" s="149"/>
    </row>
    <row r="571" spans="2:9" s="142" customFormat="1" ht="24.75" customHeight="1" hidden="1">
      <c r="B571" s="26" t="s">
        <v>67</v>
      </c>
      <c r="C571" s="27" t="s">
        <v>986</v>
      </c>
      <c r="D571" s="247" t="s">
        <v>987</v>
      </c>
      <c r="E571" s="248"/>
      <c r="F571" s="248"/>
      <c r="G571" s="249"/>
      <c r="H571" s="30">
        <f>'[1]травм2020'!Q12</f>
        <v>4209</v>
      </c>
      <c r="I571" s="149"/>
    </row>
    <row r="572" spans="2:9" s="142" customFormat="1" ht="24.75" customHeight="1" hidden="1">
      <c r="B572" s="26" t="s">
        <v>67</v>
      </c>
      <c r="C572" s="27" t="s">
        <v>988</v>
      </c>
      <c r="D572" s="247" t="s">
        <v>989</v>
      </c>
      <c r="E572" s="248"/>
      <c r="F572" s="248"/>
      <c r="G572" s="249"/>
      <c r="H572" s="30">
        <f>'[1]травм2020'!Q13</f>
        <v>4832</v>
      </c>
      <c r="I572" s="149"/>
    </row>
    <row r="573" spans="2:9" s="142" customFormat="1" ht="24.75" customHeight="1" hidden="1">
      <c r="B573" s="26" t="s">
        <v>67</v>
      </c>
      <c r="C573" s="27" t="s">
        <v>990</v>
      </c>
      <c r="D573" s="247" t="s">
        <v>991</v>
      </c>
      <c r="E573" s="248"/>
      <c r="F573" s="248"/>
      <c r="G573" s="249"/>
      <c r="H573" s="30">
        <f>'[1]травм2020'!Q14</f>
        <v>9079</v>
      </c>
      <c r="I573" s="149"/>
    </row>
    <row r="574" spans="2:9" s="142" customFormat="1" ht="24.75" customHeight="1" hidden="1">
      <c r="B574" s="26" t="s">
        <v>67</v>
      </c>
      <c r="C574" s="27" t="s">
        <v>992</v>
      </c>
      <c r="D574" s="247" t="s">
        <v>993</v>
      </c>
      <c r="E574" s="248"/>
      <c r="F574" s="248"/>
      <c r="G574" s="249"/>
      <c r="H574" s="30">
        <f>'[1]травм2020'!Q15</f>
        <v>9428</v>
      </c>
      <c r="I574" s="149"/>
    </row>
    <row r="575" spans="2:9" s="142" customFormat="1" ht="24.75" customHeight="1" hidden="1">
      <c r="B575" s="26" t="s">
        <v>67</v>
      </c>
      <c r="C575" s="27" t="s">
        <v>994</v>
      </c>
      <c r="D575" s="247" t="s">
        <v>995</v>
      </c>
      <c r="E575" s="248"/>
      <c r="F575" s="248"/>
      <c r="G575" s="249"/>
      <c r="H575" s="30">
        <f>'[1]травм2020'!Q16</f>
        <v>5120</v>
      </c>
      <c r="I575" s="149"/>
    </row>
    <row r="576" spans="2:9" s="142" customFormat="1" ht="24.75" customHeight="1" hidden="1">
      <c r="B576" s="26" t="s">
        <v>67</v>
      </c>
      <c r="C576" s="27" t="s">
        <v>996</v>
      </c>
      <c r="D576" s="247" t="s">
        <v>997</v>
      </c>
      <c r="E576" s="248"/>
      <c r="F576" s="248"/>
      <c r="G576" s="249"/>
      <c r="H576" s="30">
        <f>'[1]травм2020'!Q17</f>
        <v>5903</v>
      </c>
      <c r="I576" s="149"/>
    </row>
    <row r="577" spans="2:9" s="142" customFormat="1" ht="24.75" customHeight="1" hidden="1">
      <c r="B577" s="26" t="s">
        <v>67</v>
      </c>
      <c r="C577" s="27" t="s">
        <v>998</v>
      </c>
      <c r="D577" s="247" t="s">
        <v>999</v>
      </c>
      <c r="E577" s="248"/>
      <c r="F577" s="248"/>
      <c r="G577" s="249"/>
      <c r="H577" s="30">
        <f>'[1]травм2020'!Q18</f>
        <v>5994</v>
      </c>
      <c r="I577" s="149"/>
    </row>
    <row r="578" spans="2:9" s="142" customFormat="1" ht="24.75" customHeight="1" hidden="1">
      <c r="B578" s="26" t="s">
        <v>67</v>
      </c>
      <c r="C578" s="27" t="s">
        <v>1000</v>
      </c>
      <c r="D578" s="247" t="s">
        <v>1001</v>
      </c>
      <c r="E578" s="248"/>
      <c r="F578" s="248"/>
      <c r="G578" s="249"/>
      <c r="H578" s="30">
        <f>'[1]травм2020'!Q19</f>
        <v>6957</v>
      </c>
      <c r="I578" s="149"/>
    </row>
    <row r="579" spans="2:9" s="142" customFormat="1" ht="24.75" customHeight="1" hidden="1">
      <c r="B579" s="26" t="s">
        <v>330</v>
      </c>
      <c r="C579" s="27" t="s">
        <v>1002</v>
      </c>
      <c r="D579" s="247" t="s">
        <v>1003</v>
      </c>
      <c r="E579" s="248"/>
      <c r="F579" s="248"/>
      <c r="G579" s="249"/>
      <c r="H579" s="30">
        <f>'[1]травм2020'!Q20</f>
        <v>3752</v>
      </c>
      <c r="I579" s="149"/>
    </row>
    <row r="580" spans="2:9" s="142" customFormat="1" ht="24.75" customHeight="1" hidden="1">
      <c r="B580" s="26" t="s">
        <v>378</v>
      </c>
      <c r="C580" s="27" t="s">
        <v>1004</v>
      </c>
      <c r="D580" s="247" t="s">
        <v>1005</v>
      </c>
      <c r="E580" s="248"/>
      <c r="F580" s="248"/>
      <c r="G580" s="249"/>
      <c r="H580" s="30">
        <f>'[1]травм2020'!Q21</f>
        <v>6107</v>
      </c>
      <c r="I580" s="149"/>
    </row>
    <row r="581" spans="2:9" s="142" customFormat="1" ht="24.75" customHeight="1" hidden="1">
      <c r="B581" s="26" t="s">
        <v>67</v>
      </c>
      <c r="C581" s="27" t="s">
        <v>1006</v>
      </c>
      <c r="D581" s="247" t="s">
        <v>1007</v>
      </c>
      <c r="E581" s="248"/>
      <c r="F581" s="248"/>
      <c r="G581" s="249"/>
      <c r="H581" s="30">
        <f>'[1]травм2020'!Q22</f>
        <v>6093</v>
      </c>
      <c r="I581" s="149"/>
    </row>
    <row r="582" spans="2:9" s="142" customFormat="1" ht="24.75" customHeight="1" hidden="1">
      <c r="B582" s="26" t="s">
        <v>454</v>
      </c>
      <c r="C582" s="27" t="s">
        <v>134</v>
      </c>
      <c r="D582" s="247" t="s">
        <v>1008</v>
      </c>
      <c r="E582" s="248"/>
      <c r="F582" s="248"/>
      <c r="G582" s="249"/>
      <c r="H582" s="30">
        <f>'[1]травм2020'!Q23</f>
        <v>8944</v>
      </c>
      <c r="I582" s="149"/>
    </row>
    <row r="583" spans="2:9" s="142" customFormat="1" ht="24.75" customHeight="1" hidden="1">
      <c r="B583" s="26" t="s">
        <v>454</v>
      </c>
      <c r="C583" s="27" t="s">
        <v>1009</v>
      </c>
      <c r="D583" s="247" t="s">
        <v>1010</v>
      </c>
      <c r="E583" s="248"/>
      <c r="F583" s="248"/>
      <c r="G583" s="249"/>
      <c r="H583" s="30">
        <f>'[1]травм2020'!Q24</f>
        <v>7706</v>
      </c>
      <c r="I583" s="149"/>
    </row>
    <row r="584" spans="2:9" s="142" customFormat="1" ht="24.75" customHeight="1" hidden="1">
      <c r="B584" s="26" t="s">
        <v>287</v>
      </c>
      <c r="C584" s="27" t="s">
        <v>1011</v>
      </c>
      <c r="D584" s="247" t="s">
        <v>1012</v>
      </c>
      <c r="E584" s="248"/>
      <c r="F584" s="248"/>
      <c r="G584" s="249"/>
      <c r="H584" s="30">
        <f>'[1]травм2020'!Q25</f>
        <v>9411</v>
      </c>
      <c r="I584" s="149"/>
    </row>
    <row r="585" spans="2:9" s="142" customFormat="1" ht="24.75" customHeight="1" hidden="1">
      <c r="B585" s="26" t="s">
        <v>287</v>
      </c>
      <c r="C585" s="27" t="s">
        <v>1013</v>
      </c>
      <c r="D585" s="247" t="s">
        <v>1014</v>
      </c>
      <c r="E585" s="248"/>
      <c r="F585" s="248"/>
      <c r="G585" s="249"/>
      <c r="H585" s="30">
        <f>'[1]травм2020'!Q26</f>
        <v>6351</v>
      </c>
      <c r="I585" s="149"/>
    </row>
    <row r="586" spans="2:9" s="142" customFormat="1" ht="24.75" customHeight="1" hidden="1">
      <c r="B586" s="26" t="s">
        <v>287</v>
      </c>
      <c r="C586" s="27" t="s">
        <v>1015</v>
      </c>
      <c r="D586" s="247" t="s">
        <v>1016</v>
      </c>
      <c r="E586" s="248"/>
      <c r="F586" s="248"/>
      <c r="G586" s="249"/>
      <c r="H586" s="30">
        <f>'[1]травм2020'!Q27</f>
        <v>7464</v>
      </c>
      <c r="I586" s="149"/>
    </row>
    <row r="587" spans="2:9" s="142" customFormat="1" ht="24.75" customHeight="1" hidden="1">
      <c r="B587" s="26" t="s">
        <v>287</v>
      </c>
      <c r="C587" s="27" t="s">
        <v>1017</v>
      </c>
      <c r="D587" s="247" t="s">
        <v>1018</v>
      </c>
      <c r="E587" s="248"/>
      <c r="F587" s="248"/>
      <c r="G587" s="249"/>
      <c r="H587" s="30">
        <f>'[1]травм2020'!Q28</f>
        <v>5990</v>
      </c>
      <c r="I587" s="149"/>
    </row>
    <row r="588" spans="2:9" s="142" customFormat="1" ht="24.75" customHeight="1" hidden="1">
      <c r="B588" s="26" t="s">
        <v>454</v>
      </c>
      <c r="C588" s="27" t="s">
        <v>1019</v>
      </c>
      <c r="D588" s="247" t="s">
        <v>1020</v>
      </c>
      <c r="E588" s="248"/>
      <c r="F588" s="248"/>
      <c r="G588" s="249"/>
      <c r="H588" s="30">
        <f>'[1]травм2020'!Q29</f>
        <v>25130</v>
      </c>
      <c r="I588" s="149"/>
    </row>
    <row r="589" spans="2:9" s="142" customFormat="1" ht="24.75" customHeight="1" hidden="1">
      <c r="B589" s="26" t="s">
        <v>287</v>
      </c>
      <c r="C589" s="27" t="s">
        <v>1021</v>
      </c>
      <c r="D589" s="247" t="s">
        <v>1022</v>
      </c>
      <c r="E589" s="248"/>
      <c r="F589" s="248"/>
      <c r="G589" s="249"/>
      <c r="H589" s="30">
        <f>'[1]травм2020'!Q30</f>
        <v>7265</v>
      </c>
      <c r="I589" s="149"/>
    </row>
    <row r="590" spans="2:9" s="142" customFormat="1" ht="24.75" customHeight="1" hidden="1">
      <c r="B590" s="26" t="s">
        <v>287</v>
      </c>
      <c r="C590" s="27" t="s">
        <v>1023</v>
      </c>
      <c r="D590" s="247" t="s">
        <v>1024</v>
      </c>
      <c r="E590" s="248"/>
      <c r="F590" s="248"/>
      <c r="G590" s="249"/>
      <c r="H590" s="30">
        <f>'[1]травм2020'!Q31</f>
        <v>7260</v>
      </c>
      <c r="I590" s="149"/>
    </row>
    <row r="591" spans="2:9" s="142" customFormat="1" ht="24.75" customHeight="1" hidden="1">
      <c r="B591" s="26" t="s">
        <v>67</v>
      </c>
      <c r="C591" s="27" t="s">
        <v>1025</v>
      </c>
      <c r="D591" s="247" t="s">
        <v>1026</v>
      </c>
      <c r="E591" s="248"/>
      <c r="F591" s="248"/>
      <c r="G591" s="249"/>
      <c r="H591" s="30">
        <f>'[1]травм2020'!Q32</f>
        <v>8976</v>
      </c>
      <c r="I591" s="149"/>
    </row>
    <row r="592" spans="2:9" s="142" customFormat="1" ht="24.75" customHeight="1" hidden="1">
      <c r="B592" s="26" t="s">
        <v>67</v>
      </c>
      <c r="C592" s="27" t="s">
        <v>1027</v>
      </c>
      <c r="D592" s="247" t="s">
        <v>1028</v>
      </c>
      <c r="E592" s="248"/>
      <c r="F592" s="248"/>
      <c r="G592" s="249"/>
      <c r="H592" s="30">
        <f>'[1]травм2020'!Q33</f>
        <v>7194</v>
      </c>
      <c r="I592" s="149"/>
    </row>
    <row r="593" spans="2:9" s="142" customFormat="1" ht="24.75" customHeight="1" hidden="1">
      <c r="B593" s="26" t="s">
        <v>67</v>
      </c>
      <c r="C593" s="27" t="s">
        <v>1029</v>
      </c>
      <c r="D593" s="247" t="s">
        <v>1030</v>
      </c>
      <c r="E593" s="248"/>
      <c r="F593" s="248"/>
      <c r="G593" s="249"/>
      <c r="H593" s="30">
        <f>'[1]травм2020'!Q34</f>
        <v>9390</v>
      </c>
      <c r="I593" s="149"/>
    </row>
    <row r="594" spans="2:9" s="142" customFormat="1" ht="24.75" customHeight="1" hidden="1">
      <c r="B594" s="26" t="s">
        <v>67</v>
      </c>
      <c r="C594" s="27" t="s">
        <v>1031</v>
      </c>
      <c r="D594" s="247" t="s">
        <v>1032</v>
      </c>
      <c r="E594" s="248"/>
      <c r="F594" s="248"/>
      <c r="G594" s="249"/>
      <c r="H594" s="30">
        <f>'[1]травм2020'!Q35</f>
        <v>7054</v>
      </c>
      <c r="I594" s="149"/>
    </row>
    <row r="595" spans="2:9" s="142" customFormat="1" ht="24.75" customHeight="1" hidden="1">
      <c r="B595" s="26" t="s">
        <v>67</v>
      </c>
      <c r="C595" s="27" t="s">
        <v>1033</v>
      </c>
      <c r="D595" s="247" t="s">
        <v>1034</v>
      </c>
      <c r="E595" s="248"/>
      <c r="F595" s="248"/>
      <c r="G595" s="249"/>
      <c r="H595" s="30">
        <f>'[1]травм2020'!Q36</f>
        <v>7631</v>
      </c>
      <c r="I595" s="149"/>
    </row>
    <row r="596" spans="2:9" s="142" customFormat="1" ht="24.75" customHeight="1" hidden="1">
      <c r="B596" s="26" t="s">
        <v>330</v>
      </c>
      <c r="C596" s="27" t="s">
        <v>1035</v>
      </c>
      <c r="D596" s="247" t="s">
        <v>1036</v>
      </c>
      <c r="E596" s="248"/>
      <c r="F596" s="248"/>
      <c r="G596" s="249"/>
      <c r="H596" s="30">
        <f>'[1]травм2020'!Q37</f>
        <v>10350</v>
      </c>
      <c r="I596" s="149"/>
    </row>
    <row r="597" spans="2:9" s="142" customFormat="1" ht="24.75" customHeight="1" hidden="1">
      <c r="B597" s="26" t="s">
        <v>330</v>
      </c>
      <c r="C597" s="27" t="s">
        <v>1037</v>
      </c>
      <c r="D597" s="247" t="s">
        <v>1038</v>
      </c>
      <c r="E597" s="248"/>
      <c r="F597" s="248"/>
      <c r="G597" s="249"/>
      <c r="H597" s="30">
        <f>'[1]травм2020'!Q38</f>
        <v>9398</v>
      </c>
      <c r="I597" s="149"/>
    </row>
    <row r="598" spans="2:9" s="142" customFormat="1" ht="24.75" customHeight="1" hidden="1">
      <c r="B598" s="26" t="s">
        <v>330</v>
      </c>
      <c r="C598" s="27" t="s">
        <v>1039</v>
      </c>
      <c r="D598" s="247" t="s">
        <v>1040</v>
      </c>
      <c r="E598" s="248"/>
      <c r="F598" s="248"/>
      <c r="G598" s="249"/>
      <c r="H598" s="30">
        <f>'[1]травм2020'!Q39</f>
        <v>9636</v>
      </c>
      <c r="I598" s="149"/>
    </row>
    <row r="599" spans="2:9" s="142" customFormat="1" ht="24.75" customHeight="1" hidden="1">
      <c r="B599" s="26" t="s">
        <v>330</v>
      </c>
      <c r="C599" s="27" t="s">
        <v>1041</v>
      </c>
      <c r="D599" s="247" t="s">
        <v>1042</v>
      </c>
      <c r="E599" s="248"/>
      <c r="F599" s="248"/>
      <c r="G599" s="249"/>
      <c r="H599" s="30">
        <f>'[1]травм2020'!Q42</f>
        <v>8897</v>
      </c>
      <c r="I599" s="149"/>
    </row>
    <row r="600" spans="2:9" s="142" customFormat="1" ht="24.75" customHeight="1" hidden="1">
      <c r="B600" s="26" t="s">
        <v>330</v>
      </c>
      <c r="C600" s="27" t="s">
        <v>1043</v>
      </c>
      <c r="D600" s="247" t="s">
        <v>1044</v>
      </c>
      <c r="E600" s="248"/>
      <c r="F600" s="248"/>
      <c r="G600" s="249"/>
      <c r="H600" s="30">
        <f>'[1]травм2020'!Q43</f>
        <v>9063</v>
      </c>
      <c r="I600" s="149"/>
    </row>
    <row r="601" spans="2:9" s="142" customFormat="1" ht="24.75" customHeight="1" hidden="1">
      <c r="B601" s="26" t="s">
        <v>287</v>
      </c>
      <c r="C601" s="27" t="s">
        <v>1045</v>
      </c>
      <c r="D601" s="247" t="s">
        <v>1046</v>
      </c>
      <c r="E601" s="248"/>
      <c r="F601" s="248"/>
      <c r="G601" s="249"/>
      <c r="H601" s="30">
        <f>'[1]травм2020'!Q44</f>
        <v>5434</v>
      </c>
      <c r="I601" s="149"/>
    </row>
    <row r="602" spans="2:9" s="142" customFormat="1" ht="24.75" customHeight="1" hidden="1">
      <c r="B602" s="26" t="s">
        <v>67</v>
      </c>
      <c r="C602" s="27" t="s">
        <v>1047</v>
      </c>
      <c r="D602" s="247" t="s">
        <v>1048</v>
      </c>
      <c r="E602" s="248"/>
      <c r="F602" s="248"/>
      <c r="G602" s="249"/>
      <c r="H602" s="30">
        <f>'[1]травм2020'!Q45</f>
        <v>9640</v>
      </c>
      <c r="I602" s="149"/>
    </row>
    <row r="603" spans="2:9" s="142" customFormat="1" ht="24.75" customHeight="1" hidden="1">
      <c r="B603" s="26" t="s">
        <v>67</v>
      </c>
      <c r="C603" s="27" t="s">
        <v>1049</v>
      </c>
      <c r="D603" s="247" t="s">
        <v>1050</v>
      </c>
      <c r="E603" s="248"/>
      <c r="F603" s="248"/>
      <c r="G603" s="249"/>
      <c r="H603" s="30">
        <f>'[1]травм2020'!Q46</f>
        <v>9378</v>
      </c>
      <c r="I603" s="149"/>
    </row>
    <row r="604" spans="2:9" s="142" customFormat="1" ht="24.75" customHeight="1" hidden="1">
      <c r="B604" s="26" t="s">
        <v>287</v>
      </c>
      <c r="C604" s="27" t="s">
        <v>1051</v>
      </c>
      <c r="D604" s="247" t="s">
        <v>1052</v>
      </c>
      <c r="E604" s="248"/>
      <c r="F604" s="248"/>
      <c r="G604" s="249"/>
      <c r="H604" s="30">
        <f>'[1]травм2020'!Q47</f>
        <v>8483</v>
      </c>
      <c r="I604" s="149"/>
    </row>
    <row r="605" spans="2:9" s="142" customFormat="1" ht="24.75" customHeight="1" hidden="1">
      <c r="B605" s="26" t="s">
        <v>67</v>
      </c>
      <c r="C605" s="27" t="s">
        <v>1053</v>
      </c>
      <c r="D605" s="247" t="s">
        <v>1054</v>
      </c>
      <c r="E605" s="248"/>
      <c r="F605" s="248"/>
      <c r="G605" s="249"/>
      <c r="H605" s="30">
        <f>'[1]травм2020'!Q48</f>
        <v>5192</v>
      </c>
      <c r="I605" s="149"/>
    </row>
    <row r="606" spans="2:9" s="142" customFormat="1" ht="24.75" customHeight="1" hidden="1">
      <c r="B606" s="26" t="s">
        <v>67</v>
      </c>
      <c r="C606" s="27" t="s">
        <v>1055</v>
      </c>
      <c r="D606" s="247" t="s">
        <v>1056</v>
      </c>
      <c r="E606" s="248"/>
      <c r="F606" s="248"/>
      <c r="G606" s="249"/>
      <c r="H606" s="30">
        <f>'[1]травм2020'!Q50</f>
        <v>4723</v>
      </c>
      <c r="I606" s="149"/>
    </row>
    <row r="607" spans="2:9" s="142" customFormat="1" ht="24.75" customHeight="1" hidden="1">
      <c r="B607" s="26" t="s">
        <v>67</v>
      </c>
      <c r="C607" s="27" t="s">
        <v>134</v>
      </c>
      <c r="D607" s="247" t="s">
        <v>1057</v>
      </c>
      <c r="E607" s="248"/>
      <c r="F607" s="248"/>
      <c r="G607" s="249"/>
      <c r="H607" s="30">
        <f>'[1]травм2020'!Q51</f>
        <v>2342</v>
      </c>
      <c r="I607" s="149"/>
    </row>
    <row r="608" spans="2:9" s="142" customFormat="1" ht="24.75" customHeight="1" hidden="1">
      <c r="B608" s="26" t="s">
        <v>67</v>
      </c>
      <c r="C608" s="27" t="s">
        <v>1058</v>
      </c>
      <c r="D608" s="247" t="s">
        <v>1059</v>
      </c>
      <c r="E608" s="248"/>
      <c r="F608" s="248"/>
      <c r="G608" s="249"/>
      <c r="H608" s="30">
        <f>'[1]травм2020'!Q52</f>
        <v>2405</v>
      </c>
      <c r="I608" s="149"/>
    </row>
    <row r="609" spans="2:9" s="142" customFormat="1" ht="24.75" customHeight="1" hidden="1">
      <c r="B609" s="26" t="s">
        <v>67</v>
      </c>
      <c r="C609" s="27" t="s">
        <v>1060</v>
      </c>
      <c r="D609" s="247" t="s">
        <v>1061</v>
      </c>
      <c r="E609" s="248"/>
      <c r="F609" s="248"/>
      <c r="G609" s="249"/>
      <c r="H609" s="30">
        <f>'[1]травм2020'!Q53</f>
        <v>2432</v>
      </c>
      <c r="I609" s="149"/>
    </row>
    <row r="610" spans="2:9" s="142" customFormat="1" ht="24.75" customHeight="1" hidden="1">
      <c r="B610" s="26" t="s">
        <v>67</v>
      </c>
      <c r="C610" s="27" t="s">
        <v>1062</v>
      </c>
      <c r="D610" s="247" t="s">
        <v>1063</v>
      </c>
      <c r="E610" s="248"/>
      <c r="F610" s="248"/>
      <c r="G610" s="249"/>
      <c r="H610" s="30">
        <f>'[1]травм2020'!Q54</f>
        <v>3054</v>
      </c>
      <c r="I610" s="149"/>
    </row>
    <row r="611" spans="2:9" s="142" customFormat="1" ht="24.75" customHeight="1" hidden="1">
      <c r="B611" s="26" t="s">
        <v>67</v>
      </c>
      <c r="C611" s="27" t="s">
        <v>1064</v>
      </c>
      <c r="D611" s="247" t="s">
        <v>1065</v>
      </c>
      <c r="E611" s="248"/>
      <c r="F611" s="248"/>
      <c r="G611" s="249"/>
      <c r="H611" s="30">
        <f>'[1]травм2020'!Q55</f>
        <v>11564</v>
      </c>
      <c r="I611" s="149"/>
    </row>
    <row r="612" spans="2:9" s="142" customFormat="1" ht="24.75" customHeight="1" hidden="1">
      <c r="B612" s="26" t="s">
        <v>67</v>
      </c>
      <c r="C612" s="27" t="s">
        <v>1066</v>
      </c>
      <c r="D612" s="247" t="s">
        <v>1067</v>
      </c>
      <c r="E612" s="248"/>
      <c r="F612" s="248"/>
      <c r="G612" s="249"/>
      <c r="H612" s="30">
        <f>'[1]травм2020'!Q56</f>
        <v>3015</v>
      </c>
      <c r="I612" s="149"/>
    </row>
    <row r="613" spans="2:9" s="142" customFormat="1" ht="24.75" customHeight="1" hidden="1">
      <c r="B613" s="26" t="s">
        <v>67</v>
      </c>
      <c r="C613" s="27" t="s">
        <v>1068</v>
      </c>
      <c r="D613" s="247" t="s">
        <v>1069</v>
      </c>
      <c r="E613" s="248"/>
      <c r="F613" s="248"/>
      <c r="G613" s="249"/>
      <c r="H613" s="30">
        <f>'[1]травм2020'!Q57</f>
        <v>2417</v>
      </c>
      <c r="I613" s="149"/>
    </row>
    <row r="614" spans="2:9" s="142" customFormat="1" ht="24.75" customHeight="1" hidden="1">
      <c r="B614" s="26" t="s">
        <v>67</v>
      </c>
      <c r="C614" s="27" t="s">
        <v>1070</v>
      </c>
      <c r="D614" s="247" t="s">
        <v>1071</v>
      </c>
      <c r="E614" s="248"/>
      <c r="F614" s="248"/>
      <c r="G614" s="249"/>
      <c r="H614" s="30">
        <f>'[1]травм2020'!Q58</f>
        <v>1338</v>
      </c>
      <c r="I614" s="149"/>
    </row>
    <row r="615" spans="2:9" s="142" customFormat="1" ht="24.75" customHeight="1" hidden="1">
      <c r="B615" s="26" t="s">
        <v>67</v>
      </c>
      <c r="C615" s="27" t="s">
        <v>1072</v>
      </c>
      <c r="D615" s="247" t="s">
        <v>1073</v>
      </c>
      <c r="E615" s="248"/>
      <c r="F615" s="248"/>
      <c r="G615" s="249"/>
      <c r="H615" s="30">
        <f>'[1]травм2020'!Q59</f>
        <v>2401</v>
      </c>
      <c r="I615" s="149"/>
    </row>
    <row r="616" spans="2:9" s="142" customFormat="1" ht="24.75" customHeight="1" hidden="1">
      <c r="B616" s="26" t="s">
        <v>67</v>
      </c>
      <c r="C616" s="27" t="s">
        <v>1074</v>
      </c>
      <c r="D616" s="247" t="s">
        <v>1075</v>
      </c>
      <c r="E616" s="248"/>
      <c r="F616" s="248"/>
      <c r="G616" s="249"/>
      <c r="H616" s="30">
        <f>'[1]травм2020'!Q60</f>
        <v>2821</v>
      </c>
      <c r="I616" s="149"/>
    </row>
    <row r="617" spans="2:9" s="142" customFormat="1" ht="24.75" customHeight="1" hidden="1">
      <c r="B617" s="26" t="s">
        <v>67</v>
      </c>
      <c r="C617" s="27" t="s">
        <v>1076</v>
      </c>
      <c r="D617" s="247" t="s">
        <v>1077</v>
      </c>
      <c r="E617" s="248"/>
      <c r="F617" s="248"/>
      <c r="G617" s="249"/>
      <c r="H617" s="30">
        <f>'[1]травм2020'!Q61</f>
        <v>3803</v>
      </c>
      <c r="I617" s="149"/>
    </row>
    <row r="618" spans="2:9" s="142" customFormat="1" ht="24.75" customHeight="1" hidden="1">
      <c r="B618" s="26" t="s">
        <v>67</v>
      </c>
      <c r="C618" s="27" t="s">
        <v>1078</v>
      </c>
      <c r="D618" s="247" t="s">
        <v>1079</v>
      </c>
      <c r="E618" s="248"/>
      <c r="F618" s="248"/>
      <c r="G618" s="249"/>
      <c r="H618" s="30">
        <f>'[1]травм2020'!Q62</f>
        <v>16455</v>
      </c>
      <c r="I618" s="149"/>
    </row>
    <row r="619" spans="2:9" s="142" customFormat="1" ht="12.75" hidden="1">
      <c r="B619" s="153"/>
      <c r="C619" s="199"/>
      <c r="D619" s="265"/>
      <c r="E619" s="265"/>
      <c r="F619" s="265"/>
      <c r="G619" s="265"/>
      <c r="H619" s="53"/>
      <c r="I619" s="149"/>
    </row>
    <row r="620" spans="2:9" s="142" customFormat="1" ht="18.75" hidden="1">
      <c r="B620" s="200"/>
      <c r="C620" s="201" t="s">
        <v>1080</v>
      </c>
      <c r="D620" s="147"/>
      <c r="E620" s="147"/>
      <c r="F620" s="147"/>
      <c r="G620" s="147"/>
      <c r="H620" s="189"/>
      <c r="I620" s="149"/>
    </row>
    <row r="621" spans="2:9" s="142" customFormat="1" ht="15" hidden="1">
      <c r="B621" s="59"/>
      <c r="C621" s="104" t="s">
        <v>1081</v>
      </c>
      <c r="D621" s="202"/>
      <c r="E621" s="202"/>
      <c r="F621" s="202"/>
      <c r="G621" s="202"/>
      <c r="H621" s="39"/>
      <c r="I621" s="149"/>
    </row>
    <row r="622" spans="2:9" s="142" customFormat="1" ht="24.75" customHeight="1" hidden="1">
      <c r="B622" s="26" t="s">
        <v>67</v>
      </c>
      <c r="C622" s="27" t="s">
        <v>1082</v>
      </c>
      <c r="D622" s="247" t="s">
        <v>1083</v>
      </c>
      <c r="E622" s="248"/>
      <c r="F622" s="248"/>
      <c r="G622" s="249"/>
      <c r="H622" s="30">
        <f>'[1]хирург2020'!Q7</f>
        <v>9369</v>
      </c>
      <c r="I622" s="149"/>
    </row>
    <row r="623" spans="2:9" s="142" customFormat="1" ht="24.75" customHeight="1" hidden="1">
      <c r="B623" s="26" t="s">
        <v>67</v>
      </c>
      <c r="C623" s="27" t="s">
        <v>1084</v>
      </c>
      <c r="D623" s="247" t="s">
        <v>1085</v>
      </c>
      <c r="E623" s="248"/>
      <c r="F623" s="248"/>
      <c r="G623" s="249"/>
      <c r="H623" s="30">
        <f>'[1]хирург2020'!Q8</f>
        <v>5403</v>
      </c>
      <c r="I623" s="149"/>
    </row>
    <row r="624" spans="2:9" s="142" customFormat="1" ht="24.75" customHeight="1" hidden="1">
      <c r="B624" s="26" t="s">
        <v>67</v>
      </c>
      <c r="C624" s="27" t="s">
        <v>1084</v>
      </c>
      <c r="D624" s="247" t="s">
        <v>1086</v>
      </c>
      <c r="E624" s="248"/>
      <c r="F624" s="248"/>
      <c r="G624" s="249"/>
      <c r="H624" s="30">
        <f>'[1]хирург2020'!Q9</f>
        <v>5405</v>
      </c>
      <c r="I624" s="149"/>
    </row>
    <row r="625" spans="2:9" s="142" customFormat="1" ht="24.75" customHeight="1" hidden="1">
      <c r="B625" s="26" t="s">
        <v>67</v>
      </c>
      <c r="C625" s="27" t="s">
        <v>1087</v>
      </c>
      <c r="D625" s="247" t="s">
        <v>1088</v>
      </c>
      <c r="E625" s="248"/>
      <c r="F625" s="248"/>
      <c r="G625" s="249"/>
      <c r="H625" s="30">
        <f>'[1]хирург2020'!Q10</f>
        <v>5483</v>
      </c>
      <c r="I625" s="149"/>
    </row>
    <row r="626" spans="2:9" s="142" customFormat="1" ht="24.75" customHeight="1" hidden="1">
      <c r="B626" s="26" t="s">
        <v>67</v>
      </c>
      <c r="C626" s="27" t="s">
        <v>1089</v>
      </c>
      <c r="D626" s="247" t="s">
        <v>1090</v>
      </c>
      <c r="E626" s="248"/>
      <c r="F626" s="248"/>
      <c r="G626" s="249"/>
      <c r="H626" s="30">
        <f>'[1]хирург2020'!Q11</f>
        <v>2992</v>
      </c>
      <c r="I626" s="149"/>
    </row>
    <row r="627" spans="2:9" s="142" customFormat="1" ht="24.75" customHeight="1" hidden="1">
      <c r="B627" s="26" t="s">
        <v>67</v>
      </c>
      <c r="C627" s="27" t="s">
        <v>1084</v>
      </c>
      <c r="D627" s="247" t="s">
        <v>1091</v>
      </c>
      <c r="E627" s="248"/>
      <c r="F627" s="248"/>
      <c r="G627" s="249"/>
      <c r="H627" s="30">
        <f>'[1]хирург2020'!Q12</f>
        <v>2992</v>
      </c>
      <c r="I627" s="149"/>
    </row>
    <row r="628" spans="2:9" s="142" customFormat="1" ht="24.75" customHeight="1" hidden="1">
      <c r="B628" s="26" t="s">
        <v>67</v>
      </c>
      <c r="C628" s="27" t="s">
        <v>1092</v>
      </c>
      <c r="D628" s="247" t="s">
        <v>1093</v>
      </c>
      <c r="E628" s="248"/>
      <c r="F628" s="248"/>
      <c r="G628" s="249"/>
      <c r="H628" s="30">
        <f>'[1]хирург2020'!Q13</f>
        <v>8274</v>
      </c>
      <c r="I628" s="149"/>
    </row>
    <row r="629" spans="2:9" s="142" customFormat="1" ht="24.75" customHeight="1" hidden="1">
      <c r="B629" s="26" t="s">
        <v>67</v>
      </c>
      <c r="C629" s="27" t="s">
        <v>1084</v>
      </c>
      <c r="D629" s="247" t="s">
        <v>1094</v>
      </c>
      <c r="E629" s="248"/>
      <c r="F629" s="248"/>
      <c r="G629" s="249"/>
      <c r="H629" s="30">
        <f>'[1]хирург2020'!Q14</f>
        <v>5449</v>
      </c>
      <c r="I629" s="149"/>
    </row>
    <row r="630" spans="2:9" s="142" customFormat="1" ht="24.75" customHeight="1" hidden="1">
      <c r="B630" s="26" t="s">
        <v>67</v>
      </c>
      <c r="C630" s="27" t="s">
        <v>1084</v>
      </c>
      <c r="D630" s="247" t="s">
        <v>1095</v>
      </c>
      <c r="E630" s="248"/>
      <c r="F630" s="248"/>
      <c r="G630" s="249"/>
      <c r="H630" s="30">
        <f>'[1]хирург2020'!Q15</f>
        <v>5526</v>
      </c>
      <c r="I630" s="149"/>
    </row>
    <row r="631" spans="2:9" s="142" customFormat="1" ht="24.75" customHeight="1" hidden="1">
      <c r="B631" s="26" t="s">
        <v>67</v>
      </c>
      <c r="C631" s="27" t="s">
        <v>1096</v>
      </c>
      <c r="D631" s="247" t="s">
        <v>1097</v>
      </c>
      <c r="E631" s="248"/>
      <c r="F631" s="248"/>
      <c r="G631" s="249"/>
      <c r="H631" s="30">
        <f>'[1]хирург2020'!Q16</f>
        <v>5410</v>
      </c>
      <c r="I631" s="149"/>
    </row>
    <row r="632" spans="2:9" s="142" customFormat="1" ht="24.75" customHeight="1" hidden="1">
      <c r="B632" s="26" t="s">
        <v>67</v>
      </c>
      <c r="C632" s="27" t="s">
        <v>1098</v>
      </c>
      <c r="D632" s="247" t="s">
        <v>1099</v>
      </c>
      <c r="E632" s="248"/>
      <c r="F632" s="248"/>
      <c r="G632" s="249"/>
      <c r="H632" s="30">
        <f>'[1]хирург2020'!Q17</f>
        <v>4939</v>
      </c>
      <c r="I632" s="149"/>
    </row>
    <row r="633" spans="2:9" s="142" customFormat="1" ht="24.75" customHeight="1" hidden="1">
      <c r="B633" s="26" t="s">
        <v>67</v>
      </c>
      <c r="C633" s="27" t="s">
        <v>1100</v>
      </c>
      <c r="D633" s="247" t="s">
        <v>1101</v>
      </c>
      <c r="E633" s="248"/>
      <c r="F633" s="248"/>
      <c r="G633" s="249"/>
      <c r="H633" s="30">
        <f>'[1]хирург2020'!Q18</f>
        <v>11707</v>
      </c>
      <c r="I633" s="149"/>
    </row>
    <row r="634" spans="2:9" s="142" customFormat="1" ht="24.75" customHeight="1" hidden="1">
      <c r="B634" s="26" t="s">
        <v>67</v>
      </c>
      <c r="C634" s="27" t="s">
        <v>1102</v>
      </c>
      <c r="D634" s="247" t="s">
        <v>1103</v>
      </c>
      <c r="E634" s="248"/>
      <c r="F634" s="248"/>
      <c r="G634" s="249"/>
      <c r="H634" s="30">
        <f>'[1]хирург2020'!Q19</f>
        <v>17336</v>
      </c>
      <c r="I634" s="149"/>
    </row>
    <row r="635" spans="2:9" s="142" customFormat="1" ht="24.75" customHeight="1" hidden="1">
      <c r="B635" s="26" t="s">
        <v>67</v>
      </c>
      <c r="C635" s="27" t="s">
        <v>1104</v>
      </c>
      <c r="D635" s="247" t="s">
        <v>1105</v>
      </c>
      <c r="E635" s="248"/>
      <c r="F635" s="248"/>
      <c r="G635" s="249"/>
      <c r="H635" s="30">
        <f>'[1]хирург2020'!Q20</f>
        <v>15031</v>
      </c>
      <c r="I635" s="149"/>
    </row>
    <row r="636" spans="2:9" s="142" customFormat="1" ht="24.75" customHeight="1" hidden="1">
      <c r="B636" s="26" t="s">
        <v>67</v>
      </c>
      <c r="C636" s="27" t="s">
        <v>1089</v>
      </c>
      <c r="D636" s="247" t="s">
        <v>1106</v>
      </c>
      <c r="E636" s="248"/>
      <c r="F636" s="248"/>
      <c r="G636" s="249"/>
      <c r="H636" s="30">
        <f>'[1]хирург2020'!Q21</f>
        <v>5367</v>
      </c>
      <c r="I636" s="149"/>
    </row>
    <row r="637" spans="2:9" s="142" customFormat="1" ht="24.75" customHeight="1" hidden="1">
      <c r="B637" s="26" t="s">
        <v>67</v>
      </c>
      <c r="C637" s="27" t="s">
        <v>1107</v>
      </c>
      <c r="D637" s="247" t="s">
        <v>1108</v>
      </c>
      <c r="E637" s="248"/>
      <c r="F637" s="248"/>
      <c r="G637" s="249"/>
      <c r="H637" s="30">
        <f>'[1]хирург2020'!Q22</f>
        <v>8560</v>
      </c>
      <c r="I637" s="149"/>
    </row>
    <row r="638" spans="2:9" s="142" customFormat="1" ht="24.75" customHeight="1" hidden="1">
      <c r="B638" s="26" t="s">
        <v>67</v>
      </c>
      <c r="C638" s="27" t="s">
        <v>1109</v>
      </c>
      <c r="D638" s="247" t="s">
        <v>1110</v>
      </c>
      <c r="E638" s="248"/>
      <c r="F638" s="248"/>
      <c r="G638" s="249"/>
      <c r="H638" s="30">
        <f>'[1]хирург2020'!Q23</f>
        <v>12504</v>
      </c>
      <c r="I638" s="149"/>
    </row>
    <row r="639" spans="2:9" s="142" customFormat="1" ht="24.75" customHeight="1" hidden="1">
      <c r="B639" s="26" t="s">
        <v>67</v>
      </c>
      <c r="C639" s="27" t="s">
        <v>1111</v>
      </c>
      <c r="D639" s="247" t="s">
        <v>1112</v>
      </c>
      <c r="E639" s="248"/>
      <c r="F639" s="248"/>
      <c r="G639" s="249"/>
      <c r="H639" s="30">
        <f>'[1]хирург2020'!Q24</f>
        <v>14591</v>
      </c>
      <c r="I639" s="149"/>
    </row>
    <row r="640" spans="2:9" s="142" customFormat="1" ht="24.75" customHeight="1" hidden="1">
      <c r="B640" s="26" t="s">
        <v>67</v>
      </c>
      <c r="C640" s="27" t="s">
        <v>1113</v>
      </c>
      <c r="D640" s="247" t="s">
        <v>1114</v>
      </c>
      <c r="E640" s="248"/>
      <c r="F640" s="248"/>
      <c r="G640" s="249"/>
      <c r="H640" s="30">
        <f>'[1]хирург2020'!Q25</f>
        <v>4770</v>
      </c>
      <c r="I640" s="149"/>
    </row>
    <row r="641" spans="2:9" s="142" customFormat="1" ht="24.75" customHeight="1" hidden="1">
      <c r="B641" s="26" t="s">
        <v>67</v>
      </c>
      <c r="C641" s="27" t="s">
        <v>1115</v>
      </c>
      <c r="D641" s="247" t="s">
        <v>1116</v>
      </c>
      <c r="E641" s="248"/>
      <c r="F641" s="248"/>
      <c r="G641" s="249"/>
      <c r="H641" s="30">
        <f>'[1]хирург2020'!Q26</f>
        <v>8640</v>
      </c>
      <c r="I641" s="149"/>
    </row>
    <row r="642" spans="2:9" s="142" customFormat="1" ht="24.75" customHeight="1" hidden="1">
      <c r="B642" s="26" t="s">
        <v>67</v>
      </c>
      <c r="C642" s="27" t="s">
        <v>1115</v>
      </c>
      <c r="D642" s="247" t="s">
        <v>1117</v>
      </c>
      <c r="E642" s="248"/>
      <c r="F642" s="248"/>
      <c r="G642" s="249"/>
      <c r="H642" s="30">
        <f>'[1]хирург2020'!Q27</f>
        <v>8659</v>
      </c>
      <c r="I642" s="149"/>
    </row>
    <row r="643" spans="2:9" s="142" customFormat="1" ht="24.75" customHeight="1" hidden="1">
      <c r="B643" s="26" t="s">
        <v>67</v>
      </c>
      <c r="C643" s="27" t="s">
        <v>1087</v>
      </c>
      <c r="D643" s="247" t="s">
        <v>1118</v>
      </c>
      <c r="E643" s="248"/>
      <c r="F643" s="248"/>
      <c r="G643" s="249"/>
      <c r="H643" s="30">
        <f>'[1]хирург2020'!Q28</f>
        <v>3332</v>
      </c>
      <c r="I643" s="149"/>
    </row>
    <row r="644" spans="2:9" s="142" customFormat="1" ht="24.75" customHeight="1" hidden="1">
      <c r="B644" s="26" t="s">
        <v>67</v>
      </c>
      <c r="C644" s="27" t="s">
        <v>1113</v>
      </c>
      <c r="D644" s="247" t="s">
        <v>1119</v>
      </c>
      <c r="E644" s="248"/>
      <c r="F644" s="248"/>
      <c r="G644" s="249"/>
      <c r="H644" s="30">
        <f>'[1]хирург2020'!Q29</f>
        <v>4770</v>
      </c>
      <c r="I644" s="149"/>
    </row>
    <row r="645" spans="2:9" s="142" customFormat="1" ht="24.75" customHeight="1" hidden="1">
      <c r="B645" s="26" t="s">
        <v>67</v>
      </c>
      <c r="C645" s="27" t="s">
        <v>1120</v>
      </c>
      <c r="D645" s="247" t="s">
        <v>1121</v>
      </c>
      <c r="E645" s="248"/>
      <c r="F645" s="248"/>
      <c r="G645" s="249"/>
      <c r="H645" s="30">
        <f>'[1]хирург2020'!Q30</f>
        <v>3672</v>
      </c>
      <c r="I645" s="149"/>
    </row>
    <row r="646" spans="2:9" s="142" customFormat="1" ht="21.75" customHeight="1" hidden="1">
      <c r="B646" s="266" t="s">
        <v>1122</v>
      </c>
      <c r="C646" s="266"/>
      <c r="D646" s="266"/>
      <c r="E646" s="266"/>
      <c r="F646" s="266"/>
      <c r="G646" s="266"/>
      <c r="H646" s="33"/>
      <c r="I646" s="149"/>
    </row>
    <row r="647" spans="2:9" s="142" customFormat="1" ht="24.75" customHeight="1" hidden="1">
      <c r="B647" s="26" t="s">
        <v>67</v>
      </c>
      <c r="C647" s="27" t="s">
        <v>1123</v>
      </c>
      <c r="D647" s="247" t="s">
        <v>1124</v>
      </c>
      <c r="E647" s="248"/>
      <c r="F647" s="248"/>
      <c r="G647" s="249"/>
      <c r="H647" s="30">
        <f>'[1]хирург2020'!Q32</f>
        <v>3172</v>
      </c>
      <c r="I647" s="149"/>
    </row>
    <row r="648" spans="2:9" s="142" customFormat="1" ht="33.75" customHeight="1" hidden="1">
      <c r="B648" s="26" t="s">
        <v>67</v>
      </c>
      <c r="C648" s="27" t="s">
        <v>1125</v>
      </c>
      <c r="D648" s="247" t="s">
        <v>1126</v>
      </c>
      <c r="E648" s="248"/>
      <c r="F648" s="248"/>
      <c r="G648" s="249"/>
      <c r="H648" s="30">
        <f>'[1]хирург2020'!Q33</f>
        <v>14920</v>
      </c>
      <c r="I648" s="149"/>
    </row>
    <row r="649" spans="2:9" s="142" customFormat="1" ht="24.75" customHeight="1" hidden="1">
      <c r="B649" s="26" t="s">
        <v>67</v>
      </c>
      <c r="C649" s="27" t="s">
        <v>1125</v>
      </c>
      <c r="D649" s="247" t="s">
        <v>1127</v>
      </c>
      <c r="E649" s="248"/>
      <c r="F649" s="248"/>
      <c r="G649" s="249"/>
      <c r="H649" s="30">
        <f>'[1]хирург2020'!Q34</f>
        <v>11550</v>
      </c>
      <c r="I649" s="149"/>
    </row>
    <row r="650" spans="2:9" s="142" customFormat="1" ht="24.75" customHeight="1" hidden="1">
      <c r="B650" s="26" t="s">
        <v>67</v>
      </c>
      <c r="C650" s="27" t="s">
        <v>1125</v>
      </c>
      <c r="D650" s="247" t="s">
        <v>1128</v>
      </c>
      <c r="E650" s="248"/>
      <c r="F650" s="248"/>
      <c r="G650" s="249"/>
      <c r="H650" s="30">
        <f>'[1]хирург2020'!Q35</f>
        <v>7985</v>
      </c>
      <c r="I650" s="149"/>
    </row>
    <row r="651" spans="2:9" s="142" customFormat="1" ht="24.75" customHeight="1" hidden="1">
      <c r="B651" s="26" t="s">
        <v>67</v>
      </c>
      <c r="C651" s="27" t="s">
        <v>1129</v>
      </c>
      <c r="D651" s="247" t="s">
        <v>1130</v>
      </c>
      <c r="E651" s="248"/>
      <c r="F651" s="248">
        <v>6230057</v>
      </c>
      <c r="G651" s="249"/>
      <c r="H651" s="30">
        <f>'[1]хирург2020'!Q36</f>
        <v>4385</v>
      </c>
      <c r="I651" s="149"/>
    </row>
    <row r="652" spans="2:9" s="142" customFormat="1" ht="24.75" customHeight="1" hidden="1">
      <c r="B652" s="26" t="s">
        <v>67</v>
      </c>
      <c r="C652" s="27" t="s">
        <v>1131</v>
      </c>
      <c r="D652" s="247" t="s">
        <v>1132</v>
      </c>
      <c r="E652" s="248"/>
      <c r="F652" s="248">
        <v>6230076</v>
      </c>
      <c r="G652" s="249"/>
      <c r="H652" s="30">
        <f>'[1]хирург2020'!Q37</f>
        <v>15017</v>
      </c>
      <c r="I652" s="149"/>
    </row>
    <row r="653" spans="2:9" s="142" customFormat="1" ht="24.75" customHeight="1" hidden="1">
      <c r="B653" s="26" t="s">
        <v>67</v>
      </c>
      <c r="C653" s="27" t="s">
        <v>1133</v>
      </c>
      <c r="D653" s="247" t="s">
        <v>1134</v>
      </c>
      <c r="E653" s="248"/>
      <c r="F653" s="248">
        <v>6230081</v>
      </c>
      <c r="G653" s="249"/>
      <c r="H653" s="30">
        <f>'[1]хирург2020'!Q38</f>
        <v>8651</v>
      </c>
      <c r="I653" s="149"/>
    </row>
    <row r="654" spans="2:9" s="142" customFormat="1" ht="24.75" customHeight="1" hidden="1">
      <c r="B654" s="26" t="s">
        <v>67</v>
      </c>
      <c r="C654" s="27" t="s">
        <v>1135</v>
      </c>
      <c r="D654" s="247" t="s">
        <v>1136</v>
      </c>
      <c r="E654" s="248"/>
      <c r="F654" s="248">
        <v>6230082</v>
      </c>
      <c r="G654" s="249"/>
      <c r="H654" s="30">
        <f>'[1]хирург2020'!Q39</f>
        <v>14900</v>
      </c>
      <c r="I654" s="149"/>
    </row>
    <row r="655" spans="2:9" s="142" customFormat="1" ht="24.75" customHeight="1" hidden="1">
      <c r="B655" s="26" t="s">
        <v>67</v>
      </c>
      <c r="C655" s="27" t="s">
        <v>1137</v>
      </c>
      <c r="D655" s="247" t="s">
        <v>1138</v>
      </c>
      <c r="E655" s="248"/>
      <c r="F655" s="248">
        <v>6230089</v>
      </c>
      <c r="G655" s="249"/>
      <c r="H655" s="30">
        <f>'[1]хирург2020'!Q40</f>
        <v>2902</v>
      </c>
      <c r="I655" s="149"/>
    </row>
    <row r="656" spans="2:9" s="142" customFormat="1" ht="24.75" customHeight="1" hidden="1">
      <c r="B656" s="26" t="s">
        <v>67</v>
      </c>
      <c r="C656" s="27" t="s">
        <v>1139</v>
      </c>
      <c r="D656" s="247" t="s">
        <v>1140</v>
      </c>
      <c r="E656" s="248"/>
      <c r="F656" s="248">
        <v>6230110</v>
      </c>
      <c r="G656" s="249"/>
      <c r="H656" s="30">
        <f>'[1]хирург2020'!Q41</f>
        <v>7847</v>
      </c>
      <c r="I656" s="149"/>
    </row>
    <row r="657" spans="2:9" s="142" customFormat="1" ht="24.75" customHeight="1" hidden="1">
      <c r="B657" s="26" t="s">
        <v>67</v>
      </c>
      <c r="C657" s="27" t="s">
        <v>1141</v>
      </c>
      <c r="D657" s="247" t="s">
        <v>1142</v>
      </c>
      <c r="E657" s="248"/>
      <c r="F657" s="248">
        <v>6230118</v>
      </c>
      <c r="G657" s="249"/>
      <c r="H657" s="30">
        <f>'[1]хирург2020'!Q42</f>
        <v>1714</v>
      </c>
      <c r="I657" s="149"/>
    </row>
    <row r="658" spans="2:9" s="142" customFormat="1" ht="24.75" customHeight="1" hidden="1">
      <c r="B658" s="26" t="s">
        <v>67</v>
      </c>
      <c r="C658" s="27" t="s">
        <v>1143</v>
      </c>
      <c r="D658" s="247" t="s">
        <v>1144</v>
      </c>
      <c r="E658" s="248"/>
      <c r="F658" s="248">
        <v>6230120</v>
      </c>
      <c r="G658" s="249"/>
      <c r="H658" s="30">
        <f>'[1]хирург2020'!Q43</f>
        <v>4944</v>
      </c>
      <c r="I658" s="149"/>
    </row>
    <row r="659" spans="2:9" s="142" customFormat="1" ht="24.75" customHeight="1" hidden="1">
      <c r="B659" s="26" t="s">
        <v>67</v>
      </c>
      <c r="C659" s="27" t="s">
        <v>1145</v>
      </c>
      <c r="D659" s="247" t="s">
        <v>1146</v>
      </c>
      <c r="E659" s="248"/>
      <c r="F659" s="248">
        <v>6230121</v>
      </c>
      <c r="G659" s="249"/>
      <c r="H659" s="30">
        <f>'[1]хирург2020'!Q44</f>
        <v>3369</v>
      </c>
      <c r="I659" s="149"/>
    </row>
    <row r="660" spans="2:9" s="142" customFormat="1" ht="24.75" customHeight="1" hidden="1">
      <c r="B660" s="26" t="s">
        <v>67</v>
      </c>
      <c r="C660" s="27" t="s">
        <v>1147</v>
      </c>
      <c r="D660" s="247" t="s">
        <v>1148</v>
      </c>
      <c r="E660" s="248"/>
      <c r="F660" s="248">
        <v>6230122</v>
      </c>
      <c r="G660" s="249"/>
      <c r="H660" s="30">
        <f>'[1]хирург2020'!Q45</f>
        <v>4948</v>
      </c>
      <c r="I660" s="149"/>
    </row>
    <row r="661" spans="2:9" s="142" customFormat="1" ht="24.75" customHeight="1" hidden="1">
      <c r="B661" s="26" t="s">
        <v>67</v>
      </c>
      <c r="C661" s="27" t="s">
        <v>1149</v>
      </c>
      <c r="D661" s="247" t="s">
        <v>1150</v>
      </c>
      <c r="E661" s="248"/>
      <c r="F661" s="248">
        <v>6230124</v>
      </c>
      <c r="G661" s="249"/>
      <c r="H661" s="30">
        <f>'[1]хирург2020'!Q46</f>
        <v>4301</v>
      </c>
      <c r="I661" s="149"/>
    </row>
    <row r="662" spans="2:9" s="142" customFormat="1" ht="24.75" customHeight="1" hidden="1">
      <c r="B662" s="26" t="s">
        <v>67</v>
      </c>
      <c r="C662" s="27" t="s">
        <v>1151</v>
      </c>
      <c r="D662" s="247" t="s">
        <v>1152</v>
      </c>
      <c r="E662" s="248"/>
      <c r="F662" s="248">
        <v>6230129</v>
      </c>
      <c r="G662" s="249"/>
      <c r="H662" s="30">
        <f>'[1]хирург2020'!Q47</f>
        <v>4396</v>
      </c>
      <c r="I662" s="149"/>
    </row>
    <row r="663" spans="2:9" s="142" customFormat="1" ht="24.75" customHeight="1" hidden="1">
      <c r="B663" s="26" t="s">
        <v>67</v>
      </c>
      <c r="C663" s="27" t="s">
        <v>1141</v>
      </c>
      <c r="D663" s="247" t="s">
        <v>1153</v>
      </c>
      <c r="E663" s="248"/>
      <c r="F663" s="248">
        <v>6230136</v>
      </c>
      <c r="G663" s="249"/>
      <c r="H663" s="30">
        <f>'[1]хирург2020'!Q48</f>
        <v>694</v>
      </c>
      <c r="I663" s="149"/>
    </row>
    <row r="664" spans="2:9" s="142" customFormat="1" ht="24.75" customHeight="1" hidden="1">
      <c r="B664" s="26" t="s">
        <v>67</v>
      </c>
      <c r="C664" s="27" t="s">
        <v>1139</v>
      </c>
      <c r="D664" s="247" t="s">
        <v>1154</v>
      </c>
      <c r="E664" s="248"/>
      <c r="F664" s="248">
        <v>6230147</v>
      </c>
      <c r="G664" s="249"/>
      <c r="H664" s="30">
        <f>'[1]хирург2020'!Q49</f>
        <v>4071</v>
      </c>
      <c r="I664" s="149"/>
    </row>
    <row r="665" spans="2:9" s="142" customFormat="1" ht="24.75" customHeight="1" hidden="1">
      <c r="B665" s="26" t="s">
        <v>67</v>
      </c>
      <c r="C665" s="27" t="s">
        <v>654</v>
      </c>
      <c r="D665" s="247" t="s">
        <v>1155</v>
      </c>
      <c r="E665" s="248"/>
      <c r="F665" s="248">
        <v>6230160</v>
      </c>
      <c r="G665" s="249"/>
      <c r="H665" s="30">
        <f>'[1]хирург2020'!Q50</f>
        <v>1981</v>
      </c>
      <c r="I665" s="149"/>
    </row>
    <row r="666" spans="2:9" s="142" customFormat="1" ht="24.75" customHeight="1" hidden="1">
      <c r="B666" s="26" t="s">
        <v>67</v>
      </c>
      <c r="C666" s="27" t="s">
        <v>1156</v>
      </c>
      <c r="D666" s="247" t="s">
        <v>1157</v>
      </c>
      <c r="E666" s="248"/>
      <c r="F666" s="248">
        <v>6230179</v>
      </c>
      <c r="G666" s="249"/>
      <c r="H666" s="30">
        <f>'[1]хирург2020'!Q51</f>
        <v>20575</v>
      </c>
      <c r="I666" s="149"/>
    </row>
    <row r="667" spans="2:9" s="142" customFormat="1" ht="24.75" customHeight="1" hidden="1">
      <c r="B667" s="26" t="s">
        <v>67</v>
      </c>
      <c r="C667" s="27" t="s">
        <v>1156</v>
      </c>
      <c r="D667" s="247" t="s">
        <v>1158</v>
      </c>
      <c r="E667" s="248"/>
      <c r="F667" s="248">
        <v>6230180</v>
      </c>
      <c r="G667" s="249"/>
      <c r="H667" s="30">
        <f>'[1]хирург2020'!Q52</f>
        <v>20922</v>
      </c>
      <c r="I667" s="149"/>
    </row>
    <row r="668" spans="2:9" s="142" customFormat="1" ht="24.75" customHeight="1" hidden="1">
      <c r="B668" s="26" t="s">
        <v>67</v>
      </c>
      <c r="C668" s="27" t="s">
        <v>1159</v>
      </c>
      <c r="D668" s="247" t="s">
        <v>1160</v>
      </c>
      <c r="E668" s="248"/>
      <c r="F668" s="248">
        <v>6230185</v>
      </c>
      <c r="G668" s="249"/>
      <c r="H668" s="30">
        <f>'[1]хирург2020'!Q53</f>
        <v>12559</v>
      </c>
      <c r="I668" s="149"/>
    </row>
    <row r="669" spans="2:9" s="142" customFormat="1" ht="24.75" customHeight="1" hidden="1">
      <c r="B669" s="26" t="s">
        <v>67</v>
      </c>
      <c r="C669" s="27" t="s">
        <v>1161</v>
      </c>
      <c r="D669" s="247" t="s">
        <v>1162</v>
      </c>
      <c r="E669" s="248"/>
      <c r="F669" s="248">
        <v>6230186</v>
      </c>
      <c r="G669" s="249"/>
      <c r="H669" s="30">
        <f>'[1]хирург2020'!Q54</f>
        <v>14468</v>
      </c>
      <c r="I669" s="149"/>
    </row>
    <row r="670" spans="2:9" s="142" customFormat="1" ht="24.75" customHeight="1" hidden="1">
      <c r="B670" s="26" t="s">
        <v>67</v>
      </c>
      <c r="C670" s="27" t="s">
        <v>1156</v>
      </c>
      <c r="D670" s="247" t="s">
        <v>1163</v>
      </c>
      <c r="E670" s="248"/>
      <c r="F670" s="248">
        <v>6230198</v>
      </c>
      <c r="G670" s="249"/>
      <c r="H670" s="30">
        <f>'[1]хирург2020'!Q55</f>
        <v>12269</v>
      </c>
      <c r="I670" s="149"/>
    </row>
    <row r="671" spans="2:9" s="142" customFormat="1" ht="24.75" customHeight="1" hidden="1">
      <c r="B671" s="26" t="s">
        <v>67</v>
      </c>
      <c r="C671" s="27" t="s">
        <v>1164</v>
      </c>
      <c r="D671" s="247" t="s">
        <v>1165</v>
      </c>
      <c r="E671" s="248"/>
      <c r="F671" s="248">
        <v>6230211</v>
      </c>
      <c r="G671" s="249"/>
      <c r="H671" s="30">
        <f>'[1]хирург2020'!Q56</f>
        <v>7438</v>
      </c>
      <c r="I671" s="149"/>
    </row>
    <row r="672" spans="2:9" s="142" customFormat="1" ht="24.75" customHeight="1" hidden="1">
      <c r="B672" s="26" t="s">
        <v>67</v>
      </c>
      <c r="C672" s="27" t="s">
        <v>1166</v>
      </c>
      <c r="D672" s="247" t="s">
        <v>1167</v>
      </c>
      <c r="E672" s="248"/>
      <c r="F672" s="248">
        <v>6230212</v>
      </c>
      <c r="G672" s="249"/>
      <c r="H672" s="30">
        <f>'[1]хирург2020'!Q57</f>
        <v>2513</v>
      </c>
      <c r="I672" s="149"/>
    </row>
    <row r="673" spans="2:9" s="142" customFormat="1" ht="24.75" customHeight="1" hidden="1">
      <c r="B673" s="26" t="s">
        <v>67</v>
      </c>
      <c r="C673" s="27" t="s">
        <v>1168</v>
      </c>
      <c r="D673" s="247" t="s">
        <v>1169</v>
      </c>
      <c r="E673" s="248"/>
      <c r="F673" s="248">
        <v>6230216</v>
      </c>
      <c r="G673" s="249"/>
      <c r="H673" s="30">
        <f>'[1]хирург2020'!Q58</f>
        <v>1777</v>
      </c>
      <c r="I673" s="149"/>
    </row>
    <row r="674" spans="2:9" s="142" customFormat="1" ht="24.75" customHeight="1" hidden="1">
      <c r="B674" s="26" t="s">
        <v>67</v>
      </c>
      <c r="C674" s="27" t="s">
        <v>1170</v>
      </c>
      <c r="D674" s="247" t="s">
        <v>1171</v>
      </c>
      <c r="E674" s="248"/>
      <c r="F674" s="248">
        <v>6230223</v>
      </c>
      <c r="G674" s="249"/>
      <c r="H674" s="30">
        <f>'[1]хирург2020'!Q59</f>
        <v>3042</v>
      </c>
      <c r="I674" s="149"/>
    </row>
    <row r="675" spans="2:9" s="142" customFormat="1" ht="24.75" customHeight="1" hidden="1">
      <c r="B675" s="26" t="s">
        <v>67</v>
      </c>
      <c r="C675" s="27" t="s">
        <v>1170</v>
      </c>
      <c r="D675" s="247" t="s">
        <v>1172</v>
      </c>
      <c r="E675" s="248"/>
      <c r="F675" s="248">
        <v>6230226</v>
      </c>
      <c r="G675" s="249"/>
      <c r="H675" s="30">
        <f>'[1]хирург2020'!Q60</f>
        <v>2858</v>
      </c>
      <c r="I675" s="149"/>
    </row>
    <row r="676" spans="2:9" s="142" customFormat="1" ht="24.75" customHeight="1" hidden="1">
      <c r="B676" s="26" t="s">
        <v>67</v>
      </c>
      <c r="C676" s="27" t="s">
        <v>1173</v>
      </c>
      <c r="D676" s="247" t="s">
        <v>1174</v>
      </c>
      <c r="E676" s="248"/>
      <c r="F676" s="248">
        <v>6230276</v>
      </c>
      <c r="G676" s="249"/>
      <c r="H676" s="30">
        <f>'[1]хирург2020'!Q61</f>
        <v>1609</v>
      </c>
      <c r="I676" s="149"/>
    </row>
    <row r="677" spans="2:9" s="142" customFormat="1" ht="24.75" customHeight="1" hidden="1">
      <c r="B677" s="26" t="s">
        <v>67</v>
      </c>
      <c r="C677" s="27" t="s">
        <v>1175</v>
      </c>
      <c r="D677" s="247" t="s">
        <v>1176</v>
      </c>
      <c r="E677" s="248"/>
      <c r="F677" s="248">
        <v>6230299</v>
      </c>
      <c r="G677" s="249"/>
      <c r="H677" s="30">
        <f>'[1]хирург2020'!Q62</f>
        <v>1196</v>
      </c>
      <c r="I677" s="149"/>
    </row>
    <row r="678" spans="2:9" s="142" customFormat="1" ht="24.75" customHeight="1" hidden="1">
      <c r="B678" s="26" t="s">
        <v>67</v>
      </c>
      <c r="C678" s="27" t="s">
        <v>1175</v>
      </c>
      <c r="D678" s="247" t="s">
        <v>1177</v>
      </c>
      <c r="E678" s="248"/>
      <c r="F678" s="248">
        <v>6230300</v>
      </c>
      <c r="G678" s="249"/>
      <c r="H678" s="30">
        <f>'[1]хирург2020'!Q63</f>
        <v>1167</v>
      </c>
      <c r="I678" s="149"/>
    </row>
    <row r="679" spans="2:9" s="142" customFormat="1" ht="24.75" customHeight="1" hidden="1">
      <c r="B679" s="26" t="s">
        <v>67</v>
      </c>
      <c r="C679" s="27" t="s">
        <v>1178</v>
      </c>
      <c r="D679" s="247" t="s">
        <v>1179</v>
      </c>
      <c r="E679" s="248"/>
      <c r="F679" s="248">
        <v>6230308</v>
      </c>
      <c r="G679" s="249"/>
      <c r="H679" s="30">
        <f>'[1]хирург2020'!Q64</f>
        <v>2594</v>
      </c>
      <c r="I679" s="149"/>
    </row>
    <row r="680" spans="2:9" s="142" customFormat="1" ht="24.75" customHeight="1" hidden="1">
      <c r="B680" s="26" t="s">
        <v>67</v>
      </c>
      <c r="C680" s="27" t="s">
        <v>1180</v>
      </c>
      <c r="D680" s="247" t="s">
        <v>1181</v>
      </c>
      <c r="E680" s="248"/>
      <c r="F680" s="248">
        <v>6230309</v>
      </c>
      <c r="G680" s="249"/>
      <c r="H680" s="30">
        <f>'[1]хирург2020'!Q65</f>
        <v>1423</v>
      </c>
      <c r="I680" s="149"/>
    </row>
    <row r="681" spans="2:9" s="142" customFormat="1" ht="24.75" customHeight="1" hidden="1">
      <c r="B681" s="26" t="s">
        <v>67</v>
      </c>
      <c r="C681" s="27" t="s">
        <v>1180</v>
      </c>
      <c r="D681" s="247" t="s">
        <v>1182</v>
      </c>
      <c r="E681" s="248"/>
      <c r="F681" s="248">
        <v>6230312</v>
      </c>
      <c r="G681" s="249"/>
      <c r="H681" s="30">
        <f>'[1]хирург2020'!Q66</f>
        <v>2577</v>
      </c>
      <c r="I681" s="149"/>
    </row>
    <row r="682" spans="2:9" s="142" customFormat="1" ht="24.75" customHeight="1" hidden="1">
      <c r="B682" s="26" t="s">
        <v>67</v>
      </c>
      <c r="C682" s="27" t="s">
        <v>1180</v>
      </c>
      <c r="D682" s="247" t="s">
        <v>1183</v>
      </c>
      <c r="E682" s="248"/>
      <c r="F682" s="248">
        <v>6230313</v>
      </c>
      <c r="G682" s="249"/>
      <c r="H682" s="30">
        <f>'[1]хирург2020'!Q67</f>
        <v>3803</v>
      </c>
      <c r="I682" s="149"/>
    </row>
    <row r="683" spans="2:9" s="142" customFormat="1" ht="24.75" customHeight="1" hidden="1">
      <c r="B683" s="26" t="s">
        <v>67</v>
      </c>
      <c r="C683" s="27" t="s">
        <v>1149</v>
      </c>
      <c r="D683" s="247" t="s">
        <v>1184</v>
      </c>
      <c r="E683" s="248"/>
      <c r="F683" s="248">
        <v>6230322</v>
      </c>
      <c r="G683" s="249"/>
      <c r="H683" s="30">
        <f>'[1]хирург2020'!Q68</f>
        <v>2038</v>
      </c>
      <c r="I683" s="149"/>
    </row>
    <row r="684" spans="2:9" s="142" customFormat="1" ht="24.75" customHeight="1" hidden="1">
      <c r="B684" s="26" t="s">
        <v>67</v>
      </c>
      <c r="C684" s="27" t="s">
        <v>1180</v>
      </c>
      <c r="D684" s="247" t="s">
        <v>1185</v>
      </c>
      <c r="E684" s="248"/>
      <c r="F684" s="248">
        <v>6230324</v>
      </c>
      <c r="G684" s="249"/>
      <c r="H684" s="30">
        <f>'[1]хирург2020'!Q69</f>
        <v>2196</v>
      </c>
      <c r="I684" s="149"/>
    </row>
    <row r="685" spans="2:9" s="142" customFormat="1" ht="24.75" customHeight="1" hidden="1">
      <c r="B685" s="26" t="s">
        <v>67</v>
      </c>
      <c r="C685" s="27" t="s">
        <v>1186</v>
      </c>
      <c r="D685" s="247" t="s">
        <v>1187</v>
      </c>
      <c r="E685" s="248"/>
      <c r="F685" s="248">
        <v>6230340</v>
      </c>
      <c r="G685" s="249"/>
      <c r="H685" s="30">
        <f>'[1]хирург2020'!Q70</f>
        <v>1820</v>
      </c>
      <c r="I685" s="149"/>
    </row>
    <row r="686" spans="2:9" s="142" customFormat="1" ht="24.75" customHeight="1" hidden="1">
      <c r="B686" s="26" t="s">
        <v>67</v>
      </c>
      <c r="C686" s="27" t="s">
        <v>1186</v>
      </c>
      <c r="D686" s="247" t="s">
        <v>1188</v>
      </c>
      <c r="E686" s="248"/>
      <c r="F686" s="248">
        <v>6230341</v>
      </c>
      <c r="G686" s="249"/>
      <c r="H686" s="30">
        <f>'[1]хирург2020'!Q71</f>
        <v>1506</v>
      </c>
      <c r="I686" s="149"/>
    </row>
    <row r="687" spans="2:9" s="142" customFormat="1" ht="24.75" customHeight="1" hidden="1">
      <c r="B687" s="26" t="s">
        <v>67</v>
      </c>
      <c r="C687" s="27" t="s">
        <v>1186</v>
      </c>
      <c r="D687" s="247" t="s">
        <v>1189</v>
      </c>
      <c r="E687" s="248"/>
      <c r="F687" s="248">
        <v>6230343</v>
      </c>
      <c r="G687" s="249"/>
      <c r="H687" s="30">
        <f>'[1]хирург2020'!Q72</f>
        <v>1405</v>
      </c>
      <c r="I687" s="149"/>
    </row>
    <row r="688" spans="2:9" s="142" customFormat="1" ht="24.75" customHeight="1" hidden="1">
      <c r="B688" s="26" t="s">
        <v>67</v>
      </c>
      <c r="C688" s="27" t="s">
        <v>1180</v>
      </c>
      <c r="D688" s="247" t="s">
        <v>1190</v>
      </c>
      <c r="E688" s="248"/>
      <c r="F688" s="248">
        <v>6230352</v>
      </c>
      <c r="G688" s="249"/>
      <c r="H688" s="30">
        <f>'[1]хирург2020'!Q73</f>
        <v>2370</v>
      </c>
      <c r="I688" s="149"/>
    </row>
    <row r="689" spans="2:9" s="142" customFormat="1" ht="24.75" customHeight="1" hidden="1">
      <c r="B689" s="26" t="s">
        <v>67</v>
      </c>
      <c r="C689" s="27" t="s">
        <v>1074</v>
      </c>
      <c r="D689" s="247" t="s">
        <v>1191</v>
      </c>
      <c r="E689" s="248"/>
      <c r="F689" s="248">
        <v>6230353</v>
      </c>
      <c r="G689" s="249"/>
      <c r="H689" s="30">
        <f>'[1]хирург2020'!Q74</f>
        <v>1220</v>
      </c>
      <c r="I689" s="149"/>
    </row>
    <row r="690" spans="2:9" s="142" customFormat="1" ht="24.75" customHeight="1" hidden="1">
      <c r="B690" s="26" t="s">
        <v>67</v>
      </c>
      <c r="C690" s="27" t="s">
        <v>1180</v>
      </c>
      <c r="D690" s="247" t="s">
        <v>1192</v>
      </c>
      <c r="E690" s="248"/>
      <c r="F690" s="248">
        <v>6230354</v>
      </c>
      <c r="G690" s="249"/>
      <c r="H690" s="30">
        <f>'[1]хирург2020'!Q75</f>
        <v>2289</v>
      </c>
      <c r="I690" s="149"/>
    </row>
    <row r="691" spans="2:9" s="142" customFormat="1" ht="24.75" customHeight="1" hidden="1">
      <c r="B691" s="26" t="s">
        <v>67</v>
      </c>
      <c r="C691" s="27" t="s">
        <v>1193</v>
      </c>
      <c r="D691" s="247" t="s">
        <v>1194</v>
      </c>
      <c r="E691" s="248"/>
      <c r="F691" s="248">
        <v>6230357</v>
      </c>
      <c r="G691" s="249"/>
      <c r="H691" s="30">
        <f>'[1]хирург2020'!Q76</f>
        <v>1147</v>
      </c>
      <c r="I691" s="149"/>
    </row>
    <row r="692" spans="2:9" s="142" customFormat="1" ht="14.25" hidden="1">
      <c r="B692" s="203" t="s">
        <v>1195</v>
      </c>
      <c r="C692" s="204"/>
      <c r="D692" s="205"/>
      <c r="E692" s="205"/>
      <c r="F692" s="205"/>
      <c r="G692" s="205"/>
      <c r="H692" s="33"/>
      <c r="I692" s="149"/>
    </row>
    <row r="693" spans="2:9" s="142" customFormat="1" ht="24.75" customHeight="1" hidden="1">
      <c r="B693" s="26" t="s">
        <v>67</v>
      </c>
      <c r="C693" s="27" t="s">
        <v>1196</v>
      </c>
      <c r="D693" s="247" t="s">
        <v>1197</v>
      </c>
      <c r="E693" s="248"/>
      <c r="F693" s="248"/>
      <c r="G693" s="249"/>
      <c r="H693" s="30">
        <f>'[1]хирург2020'!Q81</f>
        <v>3967</v>
      </c>
      <c r="I693" s="149"/>
    </row>
    <row r="694" spans="2:9" s="142" customFormat="1" ht="24.75" customHeight="1" hidden="1">
      <c r="B694" s="26" t="s">
        <v>67</v>
      </c>
      <c r="C694" s="27" t="s">
        <v>1198</v>
      </c>
      <c r="D694" s="247" t="s">
        <v>1199</v>
      </c>
      <c r="E694" s="248"/>
      <c r="F694" s="248">
        <v>6260024</v>
      </c>
      <c r="G694" s="249"/>
      <c r="H694" s="30">
        <f>'[1]хирург2020'!Q82</f>
        <v>3035</v>
      </c>
      <c r="I694" s="149"/>
    </row>
    <row r="695" spans="2:9" s="142" customFormat="1" ht="24.75" customHeight="1" hidden="1">
      <c r="B695" s="26" t="s">
        <v>67</v>
      </c>
      <c r="C695" s="27" t="s">
        <v>1200</v>
      </c>
      <c r="D695" s="247" t="s">
        <v>1201</v>
      </c>
      <c r="E695" s="248"/>
      <c r="F695" s="248">
        <v>6260025</v>
      </c>
      <c r="G695" s="249"/>
      <c r="H695" s="30">
        <f>'[1]хирург2020'!Q83</f>
        <v>2268</v>
      </c>
      <c r="I695" s="149"/>
    </row>
    <row r="696" spans="2:9" s="142" customFormat="1" ht="24.75" customHeight="1" hidden="1">
      <c r="B696" s="26" t="s">
        <v>67</v>
      </c>
      <c r="C696" s="27" t="s">
        <v>1202</v>
      </c>
      <c r="D696" s="247" t="s">
        <v>1203</v>
      </c>
      <c r="E696" s="248"/>
      <c r="F696" s="248">
        <v>6260028</v>
      </c>
      <c r="G696" s="249"/>
      <c r="H696" s="30">
        <f>'[1]хирург2020'!Q84</f>
        <v>3143</v>
      </c>
      <c r="I696" s="149"/>
    </row>
    <row r="697" spans="2:9" s="142" customFormat="1" ht="24.75" customHeight="1" hidden="1">
      <c r="B697" s="26" t="s">
        <v>67</v>
      </c>
      <c r="C697" s="27" t="s">
        <v>1204</v>
      </c>
      <c r="D697" s="247" t="s">
        <v>1205</v>
      </c>
      <c r="E697" s="248"/>
      <c r="F697" s="248"/>
      <c r="G697" s="249"/>
      <c r="H697" s="30">
        <f>'[1]хирург2020'!Q85</f>
        <v>3143</v>
      </c>
      <c r="I697" s="149"/>
    </row>
    <row r="698" spans="2:9" s="142" customFormat="1" ht="24.75" customHeight="1" hidden="1">
      <c r="B698" s="26" t="s">
        <v>67</v>
      </c>
      <c r="C698" s="27" t="s">
        <v>1206</v>
      </c>
      <c r="D698" s="247" t="s">
        <v>1207</v>
      </c>
      <c r="E698" s="248"/>
      <c r="F698" s="248">
        <v>6260057</v>
      </c>
      <c r="G698" s="249"/>
      <c r="H698" s="30">
        <f>'[1]хирург2020'!Q86</f>
        <v>2791</v>
      </c>
      <c r="I698" s="149"/>
    </row>
    <row r="699" spans="2:9" s="142" customFormat="1" ht="24.75" customHeight="1" hidden="1">
      <c r="B699" s="26" t="s">
        <v>67</v>
      </c>
      <c r="C699" s="27" t="s">
        <v>1208</v>
      </c>
      <c r="D699" s="247" t="s">
        <v>1209</v>
      </c>
      <c r="E699" s="248"/>
      <c r="F699" s="248">
        <v>6260065</v>
      </c>
      <c r="G699" s="249"/>
      <c r="H699" s="30">
        <f>'[1]хирург2020'!Q87</f>
        <v>1599</v>
      </c>
      <c r="I699" s="149"/>
    </row>
    <row r="700" spans="2:9" s="142" customFormat="1" ht="24.75" customHeight="1" hidden="1">
      <c r="B700" s="26" t="s">
        <v>67</v>
      </c>
      <c r="C700" s="27" t="s">
        <v>1210</v>
      </c>
      <c r="D700" s="247" t="s">
        <v>1211</v>
      </c>
      <c r="E700" s="248"/>
      <c r="F700" s="248">
        <v>6260069</v>
      </c>
      <c r="G700" s="249"/>
      <c r="H700" s="30">
        <f>'[1]хирург2020'!Q88</f>
        <v>914</v>
      </c>
      <c r="I700" s="149"/>
    </row>
    <row r="701" spans="2:9" s="142" customFormat="1" ht="24.75" customHeight="1" hidden="1">
      <c r="B701" s="26" t="s">
        <v>67</v>
      </c>
      <c r="C701" s="27" t="s">
        <v>1212</v>
      </c>
      <c r="D701" s="247" t="s">
        <v>1213</v>
      </c>
      <c r="E701" s="248"/>
      <c r="F701" s="248">
        <v>6260074</v>
      </c>
      <c r="G701" s="249"/>
      <c r="H701" s="30">
        <f>'[1]хирург2020'!Q89</f>
        <v>512</v>
      </c>
      <c r="I701" s="149"/>
    </row>
    <row r="702" spans="2:9" s="142" customFormat="1" ht="24.75" customHeight="1" hidden="1">
      <c r="B702" s="26" t="s">
        <v>67</v>
      </c>
      <c r="C702" s="27" t="s">
        <v>1214</v>
      </c>
      <c r="D702" s="247" t="s">
        <v>1215</v>
      </c>
      <c r="E702" s="248"/>
      <c r="F702" s="248">
        <v>6260075</v>
      </c>
      <c r="G702" s="249"/>
      <c r="H702" s="30">
        <f>'[1]хирург2020'!Q90</f>
        <v>1644</v>
      </c>
      <c r="I702" s="149"/>
    </row>
    <row r="703" spans="2:9" s="142" customFormat="1" ht="24.75" customHeight="1" hidden="1">
      <c r="B703" s="26" t="s">
        <v>67</v>
      </c>
      <c r="C703" s="27" t="s">
        <v>1216</v>
      </c>
      <c r="D703" s="247" t="s">
        <v>1217</v>
      </c>
      <c r="E703" s="248"/>
      <c r="F703" s="248">
        <v>6260076</v>
      </c>
      <c r="G703" s="249"/>
      <c r="H703" s="30">
        <f>'[1]хирург2020'!Q91</f>
        <v>1469</v>
      </c>
      <c r="I703" s="149"/>
    </row>
    <row r="704" spans="2:9" s="142" customFormat="1" ht="24.75" customHeight="1" hidden="1">
      <c r="B704" s="26" t="s">
        <v>67</v>
      </c>
      <c r="C704" s="27" t="s">
        <v>1218</v>
      </c>
      <c r="D704" s="247" t="s">
        <v>1219</v>
      </c>
      <c r="E704" s="248"/>
      <c r="F704" s="248">
        <v>6260078</v>
      </c>
      <c r="G704" s="249"/>
      <c r="H704" s="30">
        <f>'[1]хирург2020'!Q92</f>
        <v>2476</v>
      </c>
      <c r="I704" s="149"/>
    </row>
    <row r="705" spans="2:9" s="142" customFormat="1" ht="24.75" customHeight="1" hidden="1">
      <c r="B705" s="26" t="s">
        <v>67</v>
      </c>
      <c r="C705" s="27" t="s">
        <v>1220</v>
      </c>
      <c r="D705" s="247" t="s">
        <v>1221</v>
      </c>
      <c r="E705" s="248"/>
      <c r="F705" s="248">
        <v>6260089</v>
      </c>
      <c r="G705" s="249"/>
      <c r="H705" s="30">
        <f>'[1]хирург2020'!Q93</f>
        <v>3091</v>
      </c>
      <c r="I705" s="149"/>
    </row>
    <row r="706" spans="2:9" s="142" customFormat="1" ht="23.25" customHeight="1" hidden="1">
      <c r="B706" s="26" t="s">
        <v>67</v>
      </c>
      <c r="C706" s="27" t="s">
        <v>1222</v>
      </c>
      <c r="D706" s="247" t="s">
        <v>1223</v>
      </c>
      <c r="E706" s="248"/>
      <c r="F706" s="248">
        <v>6260090</v>
      </c>
      <c r="G706" s="249"/>
      <c r="H706" s="30">
        <f>'[1]хирург2020'!Q94</f>
        <v>4288</v>
      </c>
      <c r="I706" s="149"/>
    </row>
    <row r="707" spans="2:9" s="142" customFormat="1" ht="24.75" customHeight="1" hidden="1">
      <c r="B707" s="26" t="s">
        <v>67</v>
      </c>
      <c r="C707" s="27" t="s">
        <v>1224</v>
      </c>
      <c r="D707" s="247" t="s">
        <v>1225</v>
      </c>
      <c r="E707" s="248"/>
      <c r="F707" s="248">
        <v>6260097</v>
      </c>
      <c r="G707" s="249"/>
      <c r="H707" s="30">
        <f>'[1]хирург2020'!Q95</f>
        <v>2112</v>
      </c>
      <c r="I707" s="149"/>
    </row>
    <row r="708" spans="2:9" s="142" customFormat="1" ht="24.75" customHeight="1" hidden="1">
      <c r="B708" s="26" t="s">
        <v>67</v>
      </c>
      <c r="C708" s="27" t="s">
        <v>80</v>
      </c>
      <c r="D708" s="247" t="s">
        <v>1226</v>
      </c>
      <c r="E708" s="248"/>
      <c r="F708" s="248">
        <v>4260025</v>
      </c>
      <c r="G708" s="249"/>
      <c r="H708" s="30">
        <f>'[1]хирург2020'!Q96</f>
        <v>318</v>
      </c>
      <c r="I708" s="149"/>
    </row>
    <row r="709" spans="2:9" s="142" customFormat="1" ht="24.75" customHeight="1" hidden="1">
      <c r="B709" s="26" t="s">
        <v>67</v>
      </c>
      <c r="C709" s="27" t="s">
        <v>1227</v>
      </c>
      <c r="D709" s="247" t="s">
        <v>1228</v>
      </c>
      <c r="E709" s="248"/>
      <c r="F709" s="248">
        <v>6260103</v>
      </c>
      <c r="G709" s="249"/>
      <c r="H709" s="30">
        <f>'[1]хирург2020'!Q97</f>
        <v>1737</v>
      </c>
      <c r="I709" s="149"/>
    </row>
    <row r="710" spans="2:9" s="142" customFormat="1" ht="15" hidden="1">
      <c r="B710" s="206" t="s">
        <v>1229</v>
      </c>
      <c r="C710" s="204"/>
      <c r="D710" s="204"/>
      <c r="E710" s="204"/>
      <c r="F710" s="204"/>
      <c r="G710" s="205"/>
      <c r="H710" s="33"/>
      <c r="I710" s="149"/>
    </row>
    <row r="711" spans="2:9" s="142" customFormat="1" ht="24.75" customHeight="1" hidden="1">
      <c r="B711" s="26" t="s">
        <v>67</v>
      </c>
      <c r="C711" s="27" t="s">
        <v>1230</v>
      </c>
      <c r="D711" s="247" t="s">
        <v>1231</v>
      </c>
      <c r="E711" s="248"/>
      <c r="F711" s="248"/>
      <c r="G711" s="249"/>
      <c r="H711" s="30">
        <f>'[1]хирург2020'!Q101</f>
        <v>754</v>
      </c>
      <c r="I711" s="149"/>
    </row>
    <row r="712" spans="2:9" s="142" customFormat="1" ht="24.75" customHeight="1" hidden="1">
      <c r="B712" s="26" t="s">
        <v>67</v>
      </c>
      <c r="C712" s="27" t="s">
        <v>1232</v>
      </c>
      <c r="D712" s="247" t="s">
        <v>1233</v>
      </c>
      <c r="E712" s="248"/>
      <c r="F712" s="248">
        <v>6270041</v>
      </c>
      <c r="G712" s="249"/>
      <c r="H712" s="30">
        <f>'[1]хирург2020'!Q102</f>
        <v>3762</v>
      </c>
      <c r="I712" s="149"/>
    </row>
    <row r="713" spans="2:9" s="142" customFormat="1" ht="24.75" customHeight="1" hidden="1">
      <c r="B713" s="26" t="s">
        <v>67</v>
      </c>
      <c r="C713" s="27" t="s">
        <v>1234</v>
      </c>
      <c r="D713" s="247" t="s">
        <v>1235</v>
      </c>
      <c r="E713" s="248"/>
      <c r="F713" s="248">
        <v>6270066</v>
      </c>
      <c r="G713" s="249"/>
      <c r="H713" s="30">
        <f>'[1]хирург2020'!Q103</f>
        <v>3246</v>
      </c>
      <c r="I713" s="149"/>
    </row>
    <row r="714" spans="2:9" s="142" customFormat="1" ht="28.5" customHeight="1" hidden="1">
      <c r="B714" s="207" t="s">
        <v>1236</v>
      </c>
      <c r="C714" s="187"/>
      <c r="D714" s="187"/>
      <c r="E714" s="187"/>
      <c r="F714" s="187"/>
      <c r="G714" s="187"/>
      <c r="H714" s="148"/>
      <c r="I714" s="149"/>
    </row>
    <row r="715" spans="2:9" s="142" customFormat="1" ht="28.5" customHeight="1" hidden="1">
      <c r="B715" s="26" t="s">
        <v>21</v>
      </c>
      <c r="C715" s="27" t="s">
        <v>674</v>
      </c>
      <c r="D715" s="247" t="s">
        <v>1237</v>
      </c>
      <c r="E715" s="248"/>
      <c r="F715" s="248"/>
      <c r="G715" s="249"/>
      <c r="H715" s="30">
        <f>'[1]реаним2020'!Q7</f>
        <v>1602</v>
      </c>
      <c r="I715" s="39"/>
    </row>
    <row r="716" spans="2:9" s="142" customFormat="1" ht="24.75" customHeight="1" hidden="1">
      <c r="B716" s="26" t="s">
        <v>57</v>
      </c>
      <c r="C716" s="27" t="s">
        <v>674</v>
      </c>
      <c r="D716" s="247" t="s">
        <v>1238</v>
      </c>
      <c r="E716" s="248"/>
      <c r="F716" s="248"/>
      <c r="G716" s="249"/>
      <c r="H716" s="30">
        <f>'[1]реаним2020'!Q8</f>
        <v>3289</v>
      </c>
      <c r="I716" s="39"/>
    </row>
    <row r="717" spans="2:9" s="142" customFormat="1" ht="24.75" customHeight="1" hidden="1">
      <c r="B717" s="26" t="s">
        <v>57</v>
      </c>
      <c r="C717" s="27" t="s">
        <v>674</v>
      </c>
      <c r="D717" s="247" t="s">
        <v>1239</v>
      </c>
      <c r="E717" s="248"/>
      <c r="F717" s="248"/>
      <c r="G717" s="249"/>
      <c r="H717" s="30">
        <f>'[1]реаним2020'!Q9</f>
        <v>5809</v>
      </c>
      <c r="I717" s="39"/>
    </row>
    <row r="718" spans="2:9" s="142" customFormat="1" ht="24.75" customHeight="1" hidden="1">
      <c r="B718" s="26" t="s">
        <v>57</v>
      </c>
      <c r="C718" s="27" t="s">
        <v>1240</v>
      </c>
      <c r="D718" s="247" t="s">
        <v>1241</v>
      </c>
      <c r="E718" s="248"/>
      <c r="F718" s="248"/>
      <c r="G718" s="249"/>
      <c r="H718" s="30">
        <f>'[1]реаним2020'!Q10</f>
        <v>4129</v>
      </c>
      <c r="I718" s="39"/>
    </row>
    <row r="719" spans="2:9" s="142" customFormat="1" ht="24.75" customHeight="1" hidden="1">
      <c r="B719" s="26" t="s">
        <v>57</v>
      </c>
      <c r="C719" s="27" t="s">
        <v>1240</v>
      </c>
      <c r="D719" s="247" t="s">
        <v>1242</v>
      </c>
      <c r="E719" s="248"/>
      <c r="F719" s="248"/>
      <c r="G719" s="249"/>
      <c r="H719" s="30">
        <f>'[1]реаним2020'!Q11</f>
        <v>6054</v>
      </c>
      <c r="I719" s="39"/>
    </row>
    <row r="720" spans="2:9" s="142" customFormat="1" ht="24.75" customHeight="1" hidden="1">
      <c r="B720" s="26" t="s">
        <v>57</v>
      </c>
      <c r="C720" s="27" t="s">
        <v>1240</v>
      </c>
      <c r="D720" s="247" t="s">
        <v>1243</v>
      </c>
      <c r="E720" s="248"/>
      <c r="F720" s="248"/>
      <c r="G720" s="249"/>
      <c r="H720" s="30">
        <f>'[1]реаним2020'!Q12</f>
        <v>7912</v>
      </c>
      <c r="I720" s="39"/>
    </row>
    <row r="721" spans="2:9" s="142" customFormat="1" ht="24.75" customHeight="1" hidden="1">
      <c r="B721" s="26" t="s">
        <v>1244</v>
      </c>
      <c r="C721" s="27" t="s">
        <v>1245</v>
      </c>
      <c r="D721" s="247" t="s">
        <v>1246</v>
      </c>
      <c r="E721" s="248"/>
      <c r="F721" s="248"/>
      <c r="G721" s="249"/>
      <c r="H721" s="30">
        <f>'[1]реаним2020'!Q13</f>
        <v>12044</v>
      </c>
      <c r="I721" s="39"/>
    </row>
    <row r="722" spans="2:9" s="142" customFormat="1" ht="30" customHeight="1" hidden="1">
      <c r="B722" s="26" t="s">
        <v>21</v>
      </c>
      <c r="C722" s="27" t="s">
        <v>1247</v>
      </c>
      <c r="D722" s="247" t="s">
        <v>1248</v>
      </c>
      <c r="E722" s="248"/>
      <c r="F722" s="248"/>
      <c r="G722" s="249"/>
      <c r="H722" s="30">
        <f>'[1]реаним2020'!Q14</f>
        <v>12406</v>
      </c>
      <c r="I722" s="39"/>
    </row>
    <row r="723" spans="2:9" s="142" customFormat="1" ht="24.75" customHeight="1" hidden="1">
      <c r="B723" s="26" t="s">
        <v>21</v>
      </c>
      <c r="C723" s="27" t="s">
        <v>1249</v>
      </c>
      <c r="D723" s="247" t="s">
        <v>1250</v>
      </c>
      <c r="E723" s="248"/>
      <c r="F723" s="248"/>
      <c r="G723" s="249"/>
      <c r="H723" s="30">
        <f>'[1]реаним2020'!Q15</f>
        <v>3976</v>
      </c>
      <c r="I723" s="39"/>
    </row>
    <row r="724" spans="2:9" s="142" customFormat="1" ht="24.75" customHeight="1" hidden="1">
      <c r="B724" s="26" t="s">
        <v>1244</v>
      </c>
      <c r="C724" s="27" t="s">
        <v>1251</v>
      </c>
      <c r="D724" s="247" t="s">
        <v>1252</v>
      </c>
      <c r="E724" s="248"/>
      <c r="F724" s="248"/>
      <c r="G724" s="249"/>
      <c r="H724" s="30">
        <f>'[1]реаним2020'!Q16</f>
        <v>3421</v>
      </c>
      <c r="I724" s="39"/>
    </row>
    <row r="725" spans="2:9" s="142" customFormat="1" ht="24.75" customHeight="1" hidden="1">
      <c r="B725" s="26" t="s">
        <v>21</v>
      </c>
      <c r="C725" s="27" t="s">
        <v>1253</v>
      </c>
      <c r="D725" s="247" t="s">
        <v>1254</v>
      </c>
      <c r="E725" s="248"/>
      <c r="F725" s="248"/>
      <c r="G725" s="249"/>
      <c r="H725" s="30">
        <f>'[1]реаним2020'!Q17</f>
        <v>3309</v>
      </c>
      <c r="I725" s="39"/>
    </row>
    <row r="726" spans="2:9" s="142" customFormat="1" ht="24.75" customHeight="1" hidden="1">
      <c r="B726" s="26" t="s">
        <v>1244</v>
      </c>
      <c r="C726" s="27" t="s">
        <v>1255</v>
      </c>
      <c r="D726" s="247" t="s">
        <v>1256</v>
      </c>
      <c r="E726" s="248"/>
      <c r="F726" s="248"/>
      <c r="G726" s="249"/>
      <c r="H726" s="30">
        <f>'[1]реаним2020'!Q18</f>
        <v>4076</v>
      </c>
      <c r="I726" s="39"/>
    </row>
    <row r="727" spans="2:9" s="142" customFormat="1" ht="24.75" customHeight="1" hidden="1">
      <c r="B727" s="26" t="s">
        <v>1244</v>
      </c>
      <c r="C727" s="27" t="s">
        <v>1255</v>
      </c>
      <c r="D727" s="247" t="s">
        <v>1257</v>
      </c>
      <c r="E727" s="248"/>
      <c r="F727" s="248"/>
      <c r="G727" s="249"/>
      <c r="H727" s="30">
        <f>'[1]реаним2020'!Q19</f>
        <v>7114</v>
      </c>
      <c r="I727" s="39"/>
    </row>
    <row r="728" spans="2:9" s="142" customFormat="1" ht="24.75" customHeight="1" hidden="1">
      <c r="B728" s="26" t="s">
        <v>1244</v>
      </c>
      <c r="C728" s="27" t="s">
        <v>1255</v>
      </c>
      <c r="D728" s="247" t="s">
        <v>1258</v>
      </c>
      <c r="E728" s="248"/>
      <c r="F728" s="248"/>
      <c r="G728" s="249"/>
      <c r="H728" s="30">
        <f>'[1]реаним2020'!Q20</f>
        <v>4715</v>
      </c>
      <c r="I728" s="39"/>
    </row>
    <row r="729" spans="2:9" s="142" customFormat="1" ht="24.75" customHeight="1" hidden="1">
      <c r="B729" s="26" t="s">
        <v>1244</v>
      </c>
      <c r="C729" s="27" t="s">
        <v>1255</v>
      </c>
      <c r="D729" s="247" t="s">
        <v>1259</v>
      </c>
      <c r="E729" s="248"/>
      <c r="F729" s="248"/>
      <c r="G729" s="249"/>
      <c r="H729" s="30">
        <f>'[1]реаним2020'!Q21</f>
        <v>8197</v>
      </c>
      <c r="I729" s="39"/>
    </row>
    <row r="730" spans="2:9" s="142" customFormat="1" ht="24.75" customHeight="1" hidden="1">
      <c r="B730" s="26" t="s">
        <v>1244</v>
      </c>
      <c r="C730" s="27" t="s">
        <v>1255</v>
      </c>
      <c r="D730" s="247" t="s">
        <v>1260</v>
      </c>
      <c r="E730" s="248"/>
      <c r="F730" s="248"/>
      <c r="G730" s="249"/>
      <c r="H730" s="30">
        <f>'[1]реаним2020'!Q22</f>
        <v>11694</v>
      </c>
      <c r="I730" s="39"/>
    </row>
    <row r="731" spans="2:9" s="142" customFormat="1" ht="24.75" customHeight="1" hidden="1">
      <c r="B731" s="26" t="s">
        <v>1244</v>
      </c>
      <c r="C731" s="27" t="s">
        <v>1261</v>
      </c>
      <c r="D731" s="247" t="s">
        <v>1262</v>
      </c>
      <c r="E731" s="248"/>
      <c r="F731" s="248"/>
      <c r="G731" s="249"/>
      <c r="H731" s="30">
        <f>'[1]реаним2020'!Q23</f>
        <v>11733</v>
      </c>
      <c r="I731" s="39"/>
    </row>
    <row r="732" spans="2:9" s="142" customFormat="1" ht="24.75" customHeight="1" hidden="1">
      <c r="B732" s="26" t="s">
        <v>1244</v>
      </c>
      <c r="C732" s="27" t="s">
        <v>1261</v>
      </c>
      <c r="D732" s="247" t="s">
        <v>1263</v>
      </c>
      <c r="E732" s="248"/>
      <c r="F732" s="248"/>
      <c r="G732" s="249"/>
      <c r="H732" s="30">
        <f>'[1]реаним2020'!Q24</f>
        <v>8946</v>
      </c>
      <c r="I732" s="39"/>
    </row>
    <row r="733" spans="2:9" s="142" customFormat="1" ht="24.75" customHeight="1" hidden="1">
      <c r="B733" s="26" t="s">
        <v>1244</v>
      </c>
      <c r="C733" s="27" t="s">
        <v>1261</v>
      </c>
      <c r="D733" s="247" t="s">
        <v>1264</v>
      </c>
      <c r="E733" s="248"/>
      <c r="F733" s="248"/>
      <c r="G733" s="249"/>
      <c r="H733" s="30">
        <f>'[1]реаним2020'!Q25</f>
        <v>11625</v>
      </c>
      <c r="I733" s="39"/>
    </row>
    <row r="734" spans="2:9" s="142" customFormat="1" ht="24.75" customHeight="1" hidden="1">
      <c r="B734" s="26" t="s">
        <v>1244</v>
      </c>
      <c r="C734" s="27" t="s">
        <v>1261</v>
      </c>
      <c r="D734" s="247" t="s">
        <v>1265</v>
      </c>
      <c r="E734" s="248"/>
      <c r="F734" s="248"/>
      <c r="G734" s="249"/>
      <c r="H734" s="30">
        <f>'[1]реаним2020'!Q26</f>
        <v>10050</v>
      </c>
      <c r="I734" s="39"/>
    </row>
    <row r="735" spans="2:9" s="142" customFormat="1" ht="31.5" customHeight="1" hidden="1">
      <c r="B735" s="26" t="s">
        <v>1244</v>
      </c>
      <c r="C735" s="27" t="s">
        <v>1245</v>
      </c>
      <c r="D735" s="247" t="s">
        <v>1266</v>
      </c>
      <c r="E735" s="248"/>
      <c r="F735" s="248"/>
      <c r="G735" s="249"/>
      <c r="H735" s="30">
        <f>'[1]реаним2020'!Q27</f>
        <v>10699</v>
      </c>
      <c r="I735" s="39"/>
    </row>
    <row r="736" spans="2:9" s="142" customFormat="1" ht="24.75" customHeight="1" hidden="1">
      <c r="B736" s="26" t="s">
        <v>21</v>
      </c>
      <c r="C736" s="27" t="s">
        <v>1245</v>
      </c>
      <c r="D736" s="247" t="s">
        <v>1267</v>
      </c>
      <c r="E736" s="248"/>
      <c r="F736" s="248"/>
      <c r="G736" s="249"/>
      <c r="H736" s="30">
        <f>'[1]реаним2020'!Q28</f>
        <v>9124</v>
      </c>
      <c r="I736" s="39"/>
    </row>
    <row r="737" spans="2:9" s="142" customFormat="1" ht="24.75" customHeight="1" hidden="1">
      <c r="B737" s="26" t="s">
        <v>21</v>
      </c>
      <c r="C737" s="27" t="s">
        <v>1268</v>
      </c>
      <c r="D737" s="247" t="s">
        <v>1269</v>
      </c>
      <c r="E737" s="248"/>
      <c r="F737" s="248"/>
      <c r="G737" s="249"/>
      <c r="H737" s="30">
        <f>'[1]реаним2020'!Q29</f>
        <v>521</v>
      </c>
      <c r="I737" s="39"/>
    </row>
    <row r="738" spans="2:9" s="142" customFormat="1" ht="24.75" customHeight="1" hidden="1">
      <c r="B738" s="26" t="s">
        <v>57</v>
      </c>
      <c r="C738" s="27" t="s">
        <v>1270</v>
      </c>
      <c r="D738" s="247" t="s">
        <v>1271</v>
      </c>
      <c r="E738" s="248"/>
      <c r="F738" s="248"/>
      <c r="G738" s="249"/>
      <c r="H738" s="30">
        <f>'[1]реаним2020'!Q30</f>
        <v>437</v>
      </c>
      <c r="I738" s="39"/>
    </row>
    <row r="739" spans="2:9" s="142" customFormat="1" ht="24.75" customHeight="1" hidden="1">
      <c r="B739" s="26" t="s">
        <v>67</v>
      </c>
      <c r="C739" s="27" t="s">
        <v>1272</v>
      </c>
      <c r="D739" s="247" t="s">
        <v>1273</v>
      </c>
      <c r="E739" s="248"/>
      <c r="F739" s="248"/>
      <c r="G739" s="249"/>
      <c r="H739" s="30">
        <f>'[1]реаним2020'!Q31</f>
        <v>606</v>
      </c>
      <c r="I739" s="39"/>
    </row>
    <row r="740" spans="2:9" s="142" customFormat="1" ht="24.75" customHeight="1" hidden="1">
      <c r="B740" s="26" t="s">
        <v>67</v>
      </c>
      <c r="C740" s="27" t="s">
        <v>1178</v>
      </c>
      <c r="D740" s="247" t="s">
        <v>1274</v>
      </c>
      <c r="E740" s="248"/>
      <c r="F740" s="248"/>
      <c r="G740" s="249"/>
      <c r="H740" s="30">
        <f>'[1]реаним2020'!Q32</f>
        <v>983</v>
      </c>
      <c r="I740" s="39"/>
    </row>
    <row r="741" spans="2:9" s="142" customFormat="1" ht="24.75" customHeight="1" hidden="1">
      <c r="B741" s="26" t="s">
        <v>67</v>
      </c>
      <c r="C741" s="27" t="s">
        <v>153</v>
      </c>
      <c r="D741" s="247" t="s">
        <v>1275</v>
      </c>
      <c r="E741" s="248"/>
      <c r="F741" s="248"/>
      <c r="G741" s="249"/>
      <c r="H741" s="30">
        <f>'[1]реаним2020'!Q33</f>
        <v>922</v>
      </c>
      <c r="I741" s="39"/>
    </row>
    <row r="742" spans="2:9" ht="12.75">
      <c r="B742" s="102"/>
      <c r="C742" s="64"/>
      <c r="H742" s="39"/>
      <c r="I742" s="39"/>
    </row>
    <row r="743" spans="2:9" ht="17.25" customHeight="1">
      <c r="B743" s="208"/>
      <c r="C743" s="117" t="s">
        <v>1276</v>
      </c>
      <c r="D743" s="209"/>
      <c r="E743" s="209"/>
      <c r="F743" s="209"/>
      <c r="G743" s="209"/>
      <c r="H743" s="210"/>
      <c r="I743" s="210"/>
    </row>
    <row r="744" spans="2:9" ht="18.75">
      <c r="B744" s="211"/>
      <c r="C744" s="212" t="s">
        <v>1277</v>
      </c>
      <c r="D744" s="213"/>
      <c r="E744" s="213"/>
      <c r="F744" s="213"/>
      <c r="G744" s="213"/>
      <c r="H744" s="214"/>
      <c r="I744" s="215"/>
    </row>
    <row r="745" spans="2:9" ht="30" customHeight="1">
      <c r="B745" s="267" t="s">
        <v>1278</v>
      </c>
      <c r="C745" s="268"/>
      <c r="D745" s="268"/>
      <c r="E745" s="268"/>
      <c r="F745" s="268"/>
      <c r="G745" s="269"/>
      <c r="H745" s="30">
        <f>'[1]2020стацбез полиса'!C39</f>
        <v>2892.331030994396</v>
      </c>
      <c r="I745" s="18"/>
    </row>
    <row r="746" spans="2:9" ht="27" customHeight="1">
      <c r="B746" s="216" t="s">
        <v>1279</v>
      </c>
      <c r="C746" s="209"/>
      <c r="D746" s="209"/>
      <c r="E746" s="209"/>
      <c r="F746" s="209"/>
      <c r="G746" s="217"/>
      <c r="H746" s="218"/>
      <c r="I746" s="18"/>
    </row>
    <row r="747" spans="2:9" ht="20.25" customHeight="1">
      <c r="B747" s="219" t="s">
        <v>1280</v>
      </c>
      <c r="C747" s="213"/>
      <c r="D747" s="213"/>
      <c r="E747" s="213"/>
      <c r="F747" s="213"/>
      <c r="G747" s="213"/>
      <c r="H747" s="220">
        <f>'[1]палата одиноч.пребыв2020'!C39</f>
        <v>1015.7546622805985</v>
      </c>
      <c r="I747" s="18"/>
    </row>
    <row r="748" spans="2:9" ht="20.25" customHeight="1">
      <c r="B748" s="221"/>
      <c r="C748" s="213"/>
      <c r="D748" s="213"/>
      <c r="E748" s="213"/>
      <c r="F748" s="213"/>
      <c r="G748" s="222"/>
      <c r="H748" s="43"/>
      <c r="I748" s="18"/>
    </row>
    <row r="749" spans="2:9" ht="20.25" customHeight="1">
      <c r="B749" s="124" t="s">
        <v>1281</v>
      </c>
      <c r="C749" s="154"/>
      <c r="D749" s="154"/>
      <c r="E749" s="155"/>
      <c r="F749" s="69"/>
      <c r="G749" s="69"/>
      <c r="H749" s="55"/>
      <c r="I749" s="18"/>
    </row>
    <row r="750" spans="2:9" ht="36" customHeight="1">
      <c r="B750" s="26" t="s">
        <v>10</v>
      </c>
      <c r="C750" s="27" t="s">
        <v>1282</v>
      </c>
      <c r="D750" s="247" t="s">
        <v>1283</v>
      </c>
      <c r="E750" s="248"/>
      <c r="F750" s="248"/>
      <c r="G750" s="249"/>
      <c r="H750" s="34">
        <f>'[1]осмтр предрейс-прием отд-21'!Q8</f>
        <v>84</v>
      </c>
      <c r="I750" s="18"/>
    </row>
    <row r="751" spans="2:9" ht="21" customHeight="1">
      <c r="B751" s="59"/>
      <c r="C751" s="223"/>
      <c r="D751" s="224"/>
      <c r="E751" s="224"/>
      <c r="F751" s="224"/>
      <c r="G751" s="224"/>
      <c r="H751" s="225"/>
      <c r="I751" s="18"/>
    </row>
    <row r="752" spans="2:9" ht="18" customHeight="1">
      <c r="B752" s="226"/>
      <c r="C752" s="227" t="s">
        <v>1284</v>
      </c>
      <c r="D752" s="228"/>
      <c r="E752" s="228"/>
      <c r="F752" s="228"/>
      <c r="G752" s="228"/>
      <c r="H752" s="229"/>
      <c r="I752" s="18"/>
    </row>
    <row r="753" spans="2:9" ht="26.25" customHeight="1">
      <c r="B753" s="85"/>
      <c r="C753" s="257" t="s">
        <v>1285</v>
      </c>
      <c r="D753" s="254"/>
      <c r="E753" s="254"/>
      <c r="F753" s="254"/>
      <c r="G753" s="110"/>
      <c r="H753" s="230">
        <f>'[1]уничтож.отх2020'!O8</f>
        <v>483.6</v>
      </c>
      <c r="I753" s="18"/>
    </row>
    <row r="754" spans="2:9" ht="12.75">
      <c r="B754" s="59"/>
      <c r="C754" s="15"/>
      <c r="D754" s="11"/>
      <c r="E754" s="11"/>
      <c r="F754" s="11"/>
      <c r="G754" s="231" t="s">
        <v>1286</v>
      </c>
      <c r="H754" s="55">
        <f>'[1]уничтож.отх2020'!N8</f>
        <v>80.6</v>
      </c>
      <c r="I754" s="18"/>
    </row>
    <row r="755" spans="2:8" ht="23.25" customHeight="1">
      <c r="B755" s="232"/>
      <c r="C755" s="233" t="s">
        <v>1287</v>
      </c>
      <c r="D755" s="234"/>
      <c r="E755" s="234"/>
      <c r="F755" s="234"/>
      <c r="G755" s="235"/>
      <c r="H755" s="43"/>
    </row>
    <row r="756" spans="2:9" ht="27" customHeight="1">
      <c r="B756" s="26"/>
      <c r="C756" s="27"/>
      <c r="D756" s="247" t="s">
        <v>1288</v>
      </c>
      <c r="E756" s="248"/>
      <c r="F756" s="248"/>
      <c r="G756" s="249"/>
      <c r="H756" s="30">
        <f>'[1]смп-2020'!R8</f>
        <v>525</v>
      </c>
      <c r="I756" s="5"/>
    </row>
    <row r="757" spans="2:9" ht="27" customHeight="1">
      <c r="B757" s="26"/>
      <c r="C757" s="27"/>
      <c r="D757" s="247" t="s">
        <v>1289</v>
      </c>
      <c r="E757" s="248"/>
      <c r="F757" s="248"/>
      <c r="G757" s="249"/>
      <c r="H757" s="30">
        <f>'[1]смп-2020'!R9</f>
        <v>1051</v>
      </c>
      <c r="I757" s="5"/>
    </row>
    <row r="758" spans="2:9" ht="27" customHeight="1">
      <c r="B758" s="26"/>
      <c r="C758" s="27"/>
      <c r="D758" s="247" t="s">
        <v>1290</v>
      </c>
      <c r="E758" s="248"/>
      <c r="F758" s="248"/>
      <c r="G758" s="249"/>
      <c r="H758" s="30">
        <f>'[1]смп-2020'!R10</f>
        <v>2101</v>
      </c>
      <c r="I758" s="5"/>
    </row>
    <row r="759" spans="2:9" ht="27" customHeight="1">
      <c r="B759" s="26"/>
      <c r="C759" s="27"/>
      <c r="D759" s="247" t="s">
        <v>1291</v>
      </c>
      <c r="E759" s="248"/>
      <c r="F759" s="248"/>
      <c r="G759" s="249"/>
      <c r="H759" s="30">
        <f>'[1]смп-2020'!R11</f>
        <v>4202</v>
      </c>
      <c r="I759" s="5"/>
    </row>
    <row r="760" spans="2:9" ht="18" customHeight="1">
      <c r="B760" s="105"/>
      <c r="C760" s="106"/>
      <c r="D760" s="250" t="s">
        <v>1292</v>
      </c>
      <c r="E760" s="251"/>
      <c r="F760" s="251"/>
      <c r="G760" s="252"/>
      <c r="H760" s="107">
        <f>'[1]смп-2020'!R12</f>
        <v>442.8</v>
      </c>
      <c r="I760" s="5"/>
    </row>
    <row r="761" spans="2:9" ht="12" customHeight="1">
      <c r="B761" s="111"/>
      <c r="C761" s="112"/>
      <c r="D761" s="236"/>
      <c r="E761" s="113"/>
      <c r="F761" s="113"/>
      <c r="G761" s="237" t="s">
        <v>1293</v>
      </c>
      <c r="H761" s="238">
        <v>73.8</v>
      </c>
      <c r="I761" s="39"/>
    </row>
    <row r="762" spans="2:9" ht="15.75" customHeight="1">
      <c r="B762" s="115"/>
      <c r="C762" s="109"/>
      <c r="D762" s="250" t="s">
        <v>1294</v>
      </c>
      <c r="E762" s="251"/>
      <c r="F762" s="251"/>
      <c r="G762" s="252"/>
      <c r="H762" s="107">
        <f>'[1]смп-2020'!R13</f>
        <v>884.4</v>
      </c>
      <c r="I762" s="5"/>
    </row>
    <row r="763" spans="2:9" ht="15.75" customHeight="1">
      <c r="B763" s="111"/>
      <c r="C763" s="112"/>
      <c r="D763" s="236"/>
      <c r="E763" s="113"/>
      <c r="F763" s="113"/>
      <c r="G763" s="237" t="s">
        <v>1293</v>
      </c>
      <c r="H763" s="238">
        <f>'[1]смп-2020'!Q13</f>
        <v>147.4</v>
      </c>
      <c r="I763" s="39"/>
    </row>
    <row r="764" spans="2:9" ht="19.5" customHeight="1">
      <c r="B764" s="115"/>
      <c r="C764" s="114"/>
      <c r="D764" s="257" t="s">
        <v>1295</v>
      </c>
      <c r="E764" s="254"/>
      <c r="F764" s="254"/>
      <c r="G764" s="258"/>
      <c r="H764" s="107">
        <f>'[1]смп-2020'!R14</f>
        <v>1770</v>
      </c>
      <c r="I764" s="5"/>
    </row>
    <row r="765" spans="2:9" ht="14.25" customHeight="1">
      <c r="B765" s="111"/>
      <c r="C765" s="112"/>
      <c r="D765" s="236"/>
      <c r="E765" s="113"/>
      <c r="F765" s="113"/>
      <c r="G765" s="237" t="s">
        <v>1293</v>
      </c>
      <c r="H765" s="239">
        <f>'[1]смп-2020'!Q14</f>
        <v>295</v>
      </c>
      <c r="I765" s="39"/>
    </row>
    <row r="766" spans="2:9" ht="18" customHeight="1">
      <c r="B766" s="115"/>
      <c r="C766" s="114"/>
      <c r="D766" s="257" t="s">
        <v>1296</v>
      </c>
      <c r="E766" s="254"/>
      <c r="F766" s="254"/>
      <c r="G766" s="254"/>
      <c r="H766" s="240">
        <f>'[1]смп-2020'!R15</f>
        <v>3540</v>
      </c>
      <c r="I766" s="39"/>
    </row>
    <row r="767" spans="2:9" ht="18" customHeight="1">
      <c r="B767" s="111"/>
      <c r="C767" s="125"/>
      <c r="D767" s="236"/>
      <c r="E767" s="113"/>
      <c r="F767" s="113"/>
      <c r="G767" s="237" t="s">
        <v>1293</v>
      </c>
      <c r="H767" s="238">
        <f>'[1]смп-2020'!Q15</f>
        <v>590</v>
      </c>
      <c r="I767" s="39"/>
    </row>
    <row r="768" spans="2:9" ht="27" customHeight="1">
      <c r="B768" s="115"/>
      <c r="C768" s="109"/>
      <c r="D768" s="250" t="s">
        <v>1297</v>
      </c>
      <c r="E768" s="251"/>
      <c r="F768" s="251"/>
      <c r="G768" s="252"/>
      <c r="H768" s="107">
        <f>'[1]смп-2020'!R16</f>
        <v>2137.2</v>
      </c>
      <c r="I768" s="5"/>
    </row>
    <row r="769" spans="2:9" ht="15.75" customHeight="1">
      <c r="B769" s="111"/>
      <c r="C769" s="112"/>
      <c r="D769" s="236"/>
      <c r="E769" s="113"/>
      <c r="F769" s="113"/>
      <c r="G769" s="237" t="s">
        <v>1293</v>
      </c>
      <c r="H769" s="238">
        <f>'[1]смп-2020'!Q16</f>
        <v>356.20000000000005</v>
      </c>
      <c r="I769" s="39"/>
    </row>
    <row r="770" spans="2:9" ht="27" customHeight="1">
      <c r="B770" s="115"/>
      <c r="C770" s="114"/>
      <c r="D770" s="257" t="s">
        <v>1298</v>
      </c>
      <c r="E770" s="254"/>
      <c r="F770" s="254"/>
      <c r="G770" s="258"/>
      <c r="H770" s="107">
        <f>'[1]смп-2020'!R17</f>
        <v>3891.6</v>
      </c>
      <c r="I770" s="5"/>
    </row>
    <row r="771" spans="2:9" ht="15.75" customHeight="1">
      <c r="B771" s="111"/>
      <c r="C771" s="112"/>
      <c r="D771" s="236"/>
      <c r="E771" s="113"/>
      <c r="F771" s="113"/>
      <c r="G771" s="237" t="s">
        <v>1293</v>
      </c>
      <c r="H771" s="241">
        <f>'[1]смп-2020'!Q17</f>
        <v>648.6</v>
      </c>
      <c r="I771" s="39"/>
    </row>
    <row r="772" spans="2:9" ht="27" customHeight="1">
      <c r="B772" s="115"/>
      <c r="C772" s="114"/>
      <c r="D772" s="257" t="s">
        <v>1299</v>
      </c>
      <c r="E772" s="254"/>
      <c r="F772" s="254"/>
      <c r="G772" s="258"/>
      <c r="H772" s="107">
        <f>'[1]смп-2020'!R18</f>
        <v>5646</v>
      </c>
      <c r="I772" s="5"/>
    </row>
    <row r="773" spans="2:9" ht="17.25" customHeight="1">
      <c r="B773" s="111"/>
      <c r="C773" s="125"/>
      <c r="D773" s="236"/>
      <c r="E773" s="113"/>
      <c r="F773" s="113"/>
      <c r="G773" s="242" t="s">
        <v>1293</v>
      </c>
      <c r="H773" s="241">
        <f>'[1]смп-2020'!Q18</f>
        <v>941</v>
      </c>
      <c r="I773" s="39"/>
    </row>
    <row r="774" spans="2:9" ht="27" customHeight="1">
      <c r="B774" s="111"/>
      <c r="C774" s="125"/>
      <c r="D774" s="270" t="s">
        <v>1300</v>
      </c>
      <c r="E774" s="256"/>
      <c r="F774" s="256"/>
      <c r="G774" s="271"/>
      <c r="H774" s="30">
        <f>'[1]смп-2020'!R19</f>
        <v>626</v>
      </c>
      <c r="I774" s="5"/>
    </row>
    <row r="775" spans="2:9" ht="27" customHeight="1">
      <c r="B775" s="26"/>
      <c r="C775" s="27"/>
      <c r="D775" s="247" t="s">
        <v>1301</v>
      </c>
      <c r="E775" s="248"/>
      <c r="F775" s="248"/>
      <c r="G775" s="249"/>
      <c r="H775" s="30">
        <f>'[1]смп-2020'!R20</f>
        <v>1252</v>
      </c>
      <c r="I775" s="5"/>
    </row>
    <row r="776" spans="2:9" ht="27" customHeight="1">
      <c r="B776" s="26"/>
      <c r="C776" s="27"/>
      <c r="D776" s="247" t="s">
        <v>1302</v>
      </c>
      <c r="E776" s="248"/>
      <c r="F776" s="248"/>
      <c r="G776" s="249"/>
      <c r="H776" s="30">
        <f>'[1]смп-2020'!R21</f>
        <v>1879</v>
      </c>
      <c r="I776" s="5"/>
    </row>
    <row r="777" spans="2:9" ht="42.75" customHeight="1">
      <c r="B777" s="105"/>
      <c r="C777" s="106"/>
      <c r="D777" s="250" t="s">
        <v>1303</v>
      </c>
      <c r="E777" s="251"/>
      <c r="F777" s="251"/>
      <c r="G777" s="252"/>
      <c r="H777" s="107">
        <f>'[1]смп-2020'!R22</f>
        <v>2137.2</v>
      </c>
      <c r="I777" s="5"/>
    </row>
    <row r="778" spans="2:9" ht="19.5" customHeight="1">
      <c r="B778" s="243"/>
      <c r="C778" s="112"/>
      <c r="D778" s="236"/>
      <c r="E778" s="113"/>
      <c r="F778" s="113"/>
      <c r="G778" s="242" t="s">
        <v>1293</v>
      </c>
      <c r="H778" s="241">
        <f>'[1]смп-2020'!Q22</f>
        <v>356.20000000000005</v>
      </c>
      <c r="I778" s="39"/>
    </row>
    <row r="779" spans="2:9" ht="44.25" customHeight="1">
      <c r="B779" s="115"/>
      <c r="C779" s="106"/>
      <c r="D779" s="257" t="s">
        <v>1304</v>
      </c>
      <c r="E779" s="254"/>
      <c r="F779" s="254"/>
      <c r="G779" s="258"/>
      <c r="H779" s="107">
        <f>'[1]смп-2020'!R23</f>
        <v>3891.6</v>
      </c>
      <c r="I779" s="5"/>
    </row>
    <row r="780" spans="2:9" ht="14.25" customHeight="1">
      <c r="B780" s="111"/>
      <c r="C780" s="112"/>
      <c r="D780" s="113"/>
      <c r="E780" s="113"/>
      <c r="F780" s="113"/>
      <c r="G780" s="242" t="s">
        <v>1293</v>
      </c>
      <c r="H780" s="244">
        <f>'[1]смп-2020'!Q23</f>
        <v>648.6</v>
      </c>
      <c r="I780" s="39"/>
    </row>
    <row r="781" spans="2:9" ht="41.25" customHeight="1">
      <c r="B781" s="105"/>
      <c r="C781" s="114"/>
      <c r="D781" s="257" t="s">
        <v>1305</v>
      </c>
      <c r="E781" s="254"/>
      <c r="F781" s="254"/>
      <c r="G781" s="258"/>
      <c r="H781" s="107">
        <f>'[1]смп-2020'!R24</f>
        <v>5646</v>
      </c>
      <c r="I781" s="5"/>
    </row>
    <row r="782" spans="2:9" s="9" customFormat="1" ht="13.5" customHeight="1">
      <c r="B782" s="243"/>
      <c r="C782" s="112"/>
      <c r="D782" s="236"/>
      <c r="E782" s="113"/>
      <c r="F782" s="113"/>
      <c r="G782" s="242" t="s">
        <v>1293</v>
      </c>
      <c r="H782" s="244">
        <f>'[1]смп-2020'!Q24</f>
        <v>941</v>
      </c>
      <c r="I782" s="39"/>
    </row>
    <row r="783" spans="2:9" ht="33" customHeight="1">
      <c r="B783" s="111" t="s">
        <v>67</v>
      </c>
      <c r="C783" s="125" t="s">
        <v>1306</v>
      </c>
      <c r="D783" s="270" t="s">
        <v>1307</v>
      </c>
      <c r="E783" s="256"/>
      <c r="F783" s="256"/>
      <c r="G783" s="271"/>
      <c r="H783" s="30">
        <f>'[1]смп-2020'!R25</f>
        <v>182</v>
      </c>
      <c r="I783" s="5"/>
    </row>
    <row r="784" spans="2:9" ht="21" customHeight="1">
      <c r="B784" s="26" t="s">
        <v>67</v>
      </c>
      <c r="C784" s="27" t="s">
        <v>1308</v>
      </c>
      <c r="D784" s="247" t="s">
        <v>1309</v>
      </c>
      <c r="E784" s="248"/>
      <c r="F784" s="248"/>
      <c r="G784" s="249"/>
      <c r="H784" s="30">
        <f>'[1]смп-2020'!R26</f>
        <v>883</v>
      </c>
      <c r="I784" s="5"/>
    </row>
    <row r="785" spans="2:9" ht="27" customHeight="1">
      <c r="B785" s="26" t="s">
        <v>67</v>
      </c>
      <c r="C785" s="27" t="s">
        <v>1308</v>
      </c>
      <c r="D785" s="247" t="s">
        <v>1310</v>
      </c>
      <c r="E785" s="248"/>
      <c r="F785" s="248"/>
      <c r="G785" s="249"/>
      <c r="H785" s="30">
        <f>'[1]смп-2020'!R27</f>
        <v>880</v>
      </c>
      <c r="I785" s="5"/>
    </row>
    <row r="786" spans="2:9" ht="18" customHeight="1">
      <c r="B786" s="26" t="s">
        <v>67</v>
      </c>
      <c r="C786" s="27" t="s">
        <v>151</v>
      </c>
      <c r="D786" s="247" t="s">
        <v>1311</v>
      </c>
      <c r="E786" s="248"/>
      <c r="F786" s="248"/>
      <c r="G786" s="249"/>
      <c r="H786" s="30">
        <f>'[1]смп-2020'!R28</f>
        <v>52</v>
      </c>
      <c r="I786" s="5"/>
    </row>
    <row r="787" spans="2:9" ht="18" customHeight="1">
      <c r="B787" s="26" t="s">
        <v>10</v>
      </c>
      <c r="C787" s="27" t="s">
        <v>1312</v>
      </c>
      <c r="D787" s="247" t="s">
        <v>1313</v>
      </c>
      <c r="E787" s="248"/>
      <c r="F787" s="248"/>
      <c r="G787" s="249"/>
      <c r="H787" s="30">
        <f>'[1]смп-2020'!R29</f>
        <v>140</v>
      </c>
      <c r="I787" s="5"/>
    </row>
    <row r="788" spans="2:9" ht="19.5" customHeight="1">
      <c r="B788" s="26" t="s">
        <v>10</v>
      </c>
      <c r="C788" s="27" t="s">
        <v>1314</v>
      </c>
      <c r="D788" s="247" t="s">
        <v>1315</v>
      </c>
      <c r="E788" s="248"/>
      <c r="F788" s="248"/>
      <c r="G788" s="249"/>
      <c r="H788" s="30">
        <f>'[1]смп-2020'!R30</f>
        <v>116</v>
      </c>
      <c r="I788" s="5"/>
    </row>
    <row r="789" spans="2:9" ht="18.75">
      <c r="B789" s="124" t="s">
        <v>1316</v>
      </c>
      <c r="C789" s="154"/>
      <c r="D789" s="154"/>
      <c r="E789" s="155"/>
      <c r="F789" s="69"/>
      <c r="G789" s="69"/>
      <c r="H789" s="55"/>
      <c r="I789" s="5"/>
    </row>
    <row r="790" spans="2:8" ht="29.25" customHeight="1">
      <c r="B790" s="26" t="s">
        <v>67</v>
      </c>
      <c r="C790" s="27" t="s">
        <v>1317</v>
      </c>
      <c r="D790" s="247" t="s">
        <v>1318</v>
      </c>
      <c r="E790" s="248"/>
      <c r="F790" s="248"/>
      <c r="G790" s="249"/>
      <c r="H790" s="34">
        <f>'[1]пао2020'!Q6</f>
        <v>317</v>
      </c>
    </row>
    <row r="791" spans="2:8" ht="33" customHeight="1">
      <c r="B791" s="26" t="s">
        <v>67</v>
      </c>
      <c r="C791" s="27" t="s">
        <v>1319</v>
      </c>
      <c r="D791" s="247" t="s">
        <v>1320</v>
      </c>
      <c r="E791" s="248"/>
      <c r="F791" s="248"/>
      <c r="G791" s="249"/>
      <c r="H791" s="34">
        <f>'[1]пао2020'!Q7</f>
        <v>317</v>
      </c>
    </row>
    <row r="792" spans="2:8" ht="27" customHeight="1">
      <c r="B792" s="26" t="s">
        <v>67</v>
      </c>
      <c r="C792" s="27" t="s">
        <v>1321</v>
      </c>
      <c r="D792" s="247" t="s">
        <v>1322</v>
      </c>
      <c r="E792" s="248"/>
      <c r="F792" s="248"/>
      <c r="G792" s="249"/>
      <c r="H792" s="34">
        <f>'[1]пао2020'!Q8</f>
        <v>317</v>
      </c>
    </row>
    <row r="793" spans="2:8" ht="36.75" customHeight="1">
      <c r="B793" s="26" t="s">
        <v>67</v>
      </c>
      <c r="C793" s="27" t="s">
        <v>1323</v>
      </c>
      <c r="D793" s="247" t="s">
        <v>1324</v>
      </c>
      <c r="E793" s="248"/>
      <c r="F793" s="248"/>
      <c r="G793" s="249"/>
      <c r="H793" s="34">
        <f>'[1]пао2020'!Q9</f>
        <v>317</v>
      </c>
    </row>
    <row r="795" ht="33" customHeight="1">
      <c r="I795" s="9"/>
    </row>
  </sheetData>
  <sheetProtection/>
  <mergeCells count="771">
    <mergeCell ref="D788:G788"/>
    <mergeCell ref="D790:G790"/>
    <mergeCell ref="D791:G791"/>
    <mergeCell ref="D792:G792"/>
    <mergeCell ref="D793:G793"/>
    <mergeCell ref="D781:G781"/>
    <mergeCell ref="D783:G783"/>
    <mergeCell ref="D784:G784"/>
    <mergeCell ref="D785:G785"/>
    <mergeCell ref="D786:G786"/>
    <mergeCell ref="D787:G787"/>
    <mergeCell ref="D772:G772"/>
    <mergeCell ref="D774:G774"/>
    <mergeCell ref="D775:G775"/>
    <mergeCell ref="D776:G776"/>
    <mergeCell ref="D777:G777"/>
    <mergeCell ref="D779:G779"/>
    <mergeCell ref="D760:G760"/>
    <mergeCell ref="D762:G762"/>
    <mergeCell ref="D764:G764"/>
    <mergeCell ref="D766:G766"/>
    <mergeCell ref="D768:G768"/>
    <mergeCell ref="D770:G770"/>
    <mergeCell ref="D750:G750"/>
    <mergeCell ref="C753:F753"/>
    <mergeCell ref="D756:G756"/>
    <mergeCell ref="D757:G757"/>
    <mergeCell ref="D758:G758"/>
    <mergeCell ref="D759:G759"/>
    <mergeCell ref="D737:G737"/>
    <mergeCell ref="D738:G738"/>
    <mergeCell ref="D739:G739"/>
    <mergeCell ref="D740:G740"/>
    <mergeCell ref="D741:G741"/>
    <mergeCell ref="B745:G745"/>
    <mergeCell ref="D731:G731"/>
    <mergeCell ref="D732:G732"/>
    <mergeCell ref="D733:G733"/>
    <mergeCell ref="D734:G734"/>
    <mergeCell ref="D735:G735"/>
    <mergeCell ref="D736:G736"/>
    <mergeCell ref="D725:G725"/>
    <mergeCell ref="D726:G726"/>
    <mergeCell ref="D727:G727"/>
    <mergeCell ref="D728:G728"/>
    <mergeCell ref="D729:G729"/>
    <mergeCell ref="D730:G730"/>
    <mergeCell ref="D719:G719"/>
    <mergeCell ref="D720:G720"/>
    <mergeCell ref="D721:G721"/>
    <mergeCell ref="D722:G722"/>
    <mergeCell ref="D723:G723"/>
    <mergeCell ref="D724:G724"/>
    <mergeCell ref="D712:G712"/>
    <mergeCell ref="D713:G713"/>
    <mergeCell ref="D715:G715"/>
    <mergeCell ref="D716:G716"/>
    <mergeCell ref="D717:G717"/>
    <mergeCell ref="D718:G718"/>
    <mergeCell ref="D705:G705"/>
    <mergeCell ref="D706:G706"/>
    <mergeCell ref="D707:G707"/>
    <mergeCell ref="D708:G708"/>
    <mergeCell ref="D709:G709"/>
    <mergeCell ref="D711:G711"/>
    <mergeCell ref="D699:G699"/>
    <mergeCell ref="D700:G700"/>
    <mergeCell ref="D701:G701"/>
    <mergeCell ref="D702:G702"/>
    <mergeCell ref="D703:G703"/>
    <mergeCell ref="D704:G704"/>
    <mergeCell ref="D693:G693"/>
    <mergeCell ref="D694:G694"/>
    <mergeCell ref="D695:G695"/>
    <mergeCell ref="D696:G696"/>
    <mergeCell ref="D697:G697"/>
    <mergeCell ref="D698:G698"/>
    <mergeCell ref="D686:G686"/>
    <mergeCell ref="D687:G687"/>
    <mergeCell ref="D688:G688"/>
    <mergeCell ref="D689:G689"/>
    <mergeCell ref="D690:G690"/>
    <mergeCell ref="D691:G691"/>
    <mergeCell ref="D680:G680"/>
    <mergeCell ref="D681:G681"/>
    <mergeCell ref="D682:G682"/>
    <mergeCell ref="D683:G683"/>
    <mergeCell ref="D684:G684"/>
    <mergeCell ref="D685:G685"/>
    <mergeCell ref="D674:G674"/>
    <mergeCell ref="D675:G675"/>
    <mergeCell ref="D676:G676"/>
    <mergeCell ref="D677:G677"/>
    <mergeCell ref="D678:G678"/>
    <mergeCell ref="D679:G679"/>
    <mergeCell ref="D668:G668"/>
    <mergeCell ref="D669:G669"/>
    <mergeCell ref="D670:G670"/>
    <mergeCell ref="D671:G671"/>
    <mergeCell ref="D672:G672"/>
    <mergeCell ref="D673:G673"/>
    <mergeCell ref="D662:G662"/>
    <mergeCell ref="D663:G663"/>
    <mergeCell ref="D664:G664"/>
    <mergeCell ref="D665:G665"/>
    <mergeCell ref="D666:G666"/>
    <mergeCell ref="D667:G667"/>
    <mergeCell ref="D656:G656"/>
    <mergeCell ref="D657:G657"/>
    <mergeCell ref="D658:G658"/>
    <mergeCell ref="D659:G659"/>
    <mergeCell ref="D660:G660"/>
    <mergeCell ref="D661:G661"/>
    <mergeCell ref="D650:G650"/>
    <mergeCell ref="D651:G651"/>
    <mergeCell ref="D652:G652"/>
    <mergeCell ref="D653:G653"/>
    <mergeCell ref="D654:G654"/>
    <mergeCell ref="D655:G655"/>
    <mergeCell ref="D644:G644"/>
    <mergeCell ref="D645:G645"/>
    <mergeCell ref="B646:G646"/>
    <mergeCell ref="D647:G647"/>
    <mergeCell ref="D648:G648"/>
    <mergeCell ref="D649:G649"/>
    <mergeCell ref="D638:G638"/>
    <mergeCell ref="D639:G639"/>
    <mergeCell ref="D640:G640"/>
    <mergeCell ref="D641:G641"/>
    <mergeCell ref="D642:G642"/>
    <mergeCell ref="D643:G643"/>
    <mergeCell ref="D632:G632"/>
    <mergeCell ref="D633:G633"/>
    <mergeCell ref="D634:G634"/>
    <mergeCell ref="D635:G635"/>
    <mergeCell ref="D636:G636"/>
    <mergeCell ref="D637:G637"/>
    <mergeCell ref="D626:G626"/>
    <mergeCell ref="D627:G627"/>
    <mergeCell ref="D628:G628"/>
    <mergeCell ref="D629:G629"/>
    <mergeCell ref="D630:G630"/>
    <mergeCell ref="D631:G631"/>
    <mergeCell ref="D618:G618"/>
    <mergeCell ref="D619:G619"/>
    <mergeCell ref="D622:G622"/>
    <mergeCell ref="D623:G623"/>
    <mergeCell ref="D624:G624"/>
    <mergeCell ref="D625:G625"/>
    <mergeCell ref="D612:G612"/>
    <mergeCell ref="D613:G613"/>
    <mergeCell ref="D614:G614"/>
    <mergeCell ref="D615:G615"/>
    <mergeCell ref="D616:G616"/>
    <mergeCell ref="D617:G617"/>
    <mergeCell ref="D606:G606"/>
    <mergeCell ref="D607:G607"/>
    <mergeCell ref="D608:G608"/>
    <mergeCell ref="D609:G609"/>
    <mergeCell ref="D610:G610"/>
    <mergeCell ref="D611:G611"/>
    <mergeCell ref="D600:G600"/>
    <mergeCell ref="D601:G601"/>
    <mergeCell ref="D602:G602"/>
    <mergeCell ref="D603:G603"/>
    <mergeCell ref="D604:G604"/>
    <mergeCell ref="D605:G605"/>
    <mergeCell ref="D594:G594"/>
    <mergeCell ref="D595:G595"/>
    <mergeCell ref="D596:G596"/>
    <mergeCell ref="D597:G597"/>
    <mergeCell ref="D598:G598"/>
    <mergeCell ref="D599:G599"/>
    <mergeCell ref="D588:G588"/>
    <mergeCell ref="D589:G589"/>
    <mergeCell ref="D590:G590"/>
    <mergeCell ref="D591:G591"/>
    <mergeCell ref="D592:G592"/>
    <mergeCell ref="D593:G593"/>
    <mergeCell ref="D582:G582"/>
    <mergeCell ref="D583:G583"/>
    <mergeCell ref="D584:G584"/>
    <mergeCell ref="D585:G585"/>
    <mergeCell ref="D586:G586"/>
    <mergeCell ref="D587:G587"/>
    <mergeCell ref="D576:G576"/>
    <mergeCell ref="D577:G577"/>
    <mergeCell ref="D578:G578"/>
    <mergeCell ref="D579:G579"/>
    <mergeCell ref="D580:G580"/>
    <mergeCell ref="D581:G581"/>
    <mergeCell ref="D570:G570"/>
    <mergeCell ref="D571:G571"/>
    <mergeCell ref="D572:G572"/>
    <mergeCell ref="D573:G573"/>
    <mergeCell ref="D574:G574"/>
    <mergeCell ref="D575:G575"/>
    <mergeCell ref="D562:G562"/>
    <mergeCell ref="D563:G563"/>
    <mergeCell ref="D564:G564"/>
    <mergeCell ref="D567:G567"/>
    <mergeCell ref="D568:G568"/>
    <mergeCell ref="D569:G569"/>
    <mergeCell ref="D556:G556"/>
    <mergeCell ref="D557:G557"/>
    <mergeCell ref="D558:G558"/>
    <mergeCell ref="D559:G559"/>
    <mergeCell ref="D560:G560"/>
    <mergeCell ref="D561:G561"/>
    <mergeCell ref="D550:G550"/>
    <mergeCell ref="D551:G551"/>
    <mergeCell ref="D552:G552"/>
    <mergeCell ref="D553:G553"/>
    <mergeCell ref="D554:G554"/>
    <mergeCell ref="D555:G555"/>
    <mergeCell ref="D544:G544"/>
    <mergeCell ref="D545:G545"/>
    <mergeCell ref="D546:G546"/>
    <mergeCell ref="D547:G547"/>
    <mergeCell ref="D548:G548"/>
    <mergeCell ref="D549:G549"/>
    <mergeCell ref="D538:G538"/>
    <mergeCell ref="D539:G539"/>
    <mergeCell ref="D540:G540"/>
    <mergeCell ref="D541:G541"/>
    <mergeCell ref="D542:G542"/>
    <mergeCell ref="D543:G543"/>
    <mergeCell ref="D532:G532"/>
    <mergeCell ref="D533:G533"/>
    <mergeCell ref="D534:G534"/>
    <mergeCell ref="D535:G535"/>
    <mergeCell ref="D536:G536"/>
    <mergeCell ref="D537:G537"/>
    <mergeCell ref="D522:G522"/>
    <mergeCell ref="D523:G523"/>
    <mergeCell ref="D526:G526"/>
    <mergeCell ref="D529:G529"/>
    <mergeCell ref="D530:G530"/>
    <mergeCell ref="D531:G531"/>
    <mergeCell ref="D516:G516"/>
    <mergeCell ref="D517:G517"/>
    <mergeCell ref="D518:G518"/>
    <mergeCell ref="D519:G519"/>
    <mergeCell ref="D520:G520"/>
    <mergeCell ref="D521:G521"/>
    <mergeCell ref="D510:G510"/>
    <mergeCell ref="D511:G511"/>
    <mergeCell ref="D512:G512"/>
    <mergeCell ref="D513:G513"/>
    <mergeCell ref="D514:G514"/>
    <mergeCell ref="D515:G515"/>
    <mergeCell ref="D504:G504"/>
    <mergeCell ref="D505:G505"/>
    <mergeCell ref="D506:G506"/>
    <mergeCell ref="D507:G507"/>
    <mergeCell ref="D508:G508"/>
    <mergeCell ref="D509:G509"/>
    <mergeCell ref="D498:G498"/>
    <mergeCell ref="D499:G499"/>
    <mergeCell ref="D500:G500"/>
    <mergeCell ref="D501:G501"/>
    <mergeCell ref="D502:G502"/>
    <mergeCell ref="D503:G503"/>
    <mergeCell ref="D492:G492"/>
    <mergeCell ref="D493:G493"/>
    <mergeCell ref="D494:G494"/>
    <mergeCell ref="D495:G495"/>
    <mergeCell ref="D496:G496"/>
    <mergeCell ref="D497:G497"/>
    <mergeCell ref="D486:G486"/>
    <mergeCell ref="D487:G487"/>
    <mergeCell ref="D488:G488"/>
    <mergeCell ref="D489:G489"/>
    <mergeCell ref="D490:G490"/>
    <mergeCell ref="D491:G491"/>
    <mergeCell ref="D480:G480"/>
    <mergeCell ref="D481:G481"/>
    <mergeCell ref="D482:G482"/>
    <mergeCell ref="D483:G483"/>
    <mergeCell ref="D484:G484"/>
    <mergeCell ref="D485:G485"/>
    <mergeCell ref="D472:G472"/>
    <mergeCell ref="D473:G473"/>
    <mergeCell ref="D474:G474"/>
    <mergeCell ref="D475:G475"/>
    <mergeCell ref="D476:G476"/>
    <mergeCell ref="D477:G477"/>
    <mergeCell ref="D466:G466"/>
    <mergeCell ref="D467:G467"/>
    <mergeCell ref="D468:G468"/>
    <mergeCell ref="D469:G469"/>
    <mergeCell ref="D470:G470"/>
    <mergeCell ref="D471:G471"/>
    <mergeCell ref="D460:G460"/>
    <mergeCell ref="D461:G461"/>
    <mergeCell ref="D462:G462"/>
    <mergeCell ref="D463:G463"/>
    <mergeCell ref="D464:G464"/>
    <mergeCell ref="D465:G465"/>
    <mergeCell ref="D454:G454"/>
    <mergeCell ref="D455:G455"/>
    <mergeCell ref="D456:G456"/>
    <mergeCell ref="D457:G457"/>
    <mergeCell ref="D458:G458"/>
    <mergeCell ref="D459:G459"/>
    <mergeCell ref="D448:G448"/>
    <mergeCell ref="D449:G449"/>
    <mergeCell ref="D450:G450"/>
    <mergeCell ref="D451:G451"/>
    <mergeCell ref="D452:G452"/>
    <mergeCell ref="D453:G453"/>
    <mergeCell ref="D441:G441"/>
    <mergeCell ref="D442:G442"/>
    <mergeCell ref="D444:G444"/>
    <mergeCell ref="D445:G445"/>
    <mergeCell ref="D446:G446"/>
    <mergeCell ref="D447:G447"/>
    <mergeCell ref="D435:G435"/>
    <mergeCell ref="D436:G436"/>
    <mergeCell ref="D437:G437"/>
    <mergeCell ref="D438:G438"/>
    <mergeCell ref="D439:G439"/>
    <mergeCell ref="D440:G440"/>
    <mergeCell ref="D429:G429"/>
    <mergeCell ref="D430:G430"/>
    <mergeCell ref="D431:G431"/>
    <mergeCell ref="D432:G432"/>
    <mergeCell ref="D433:G433"/>
    <mergeCell ref="D434:G434"/>
    <mergeCell ref="D420:G420"/>
    <mergeCell ref="D421:G421"/>
    <mergeCell ref="D422:G422"/>
    <mergeCell ref="D423:G423"/>
    <mergeCell ref="D424:G424"/>
    <mergeCell ref="D428:G428"/>
    <mergeCell ref="D414:G414"/>
    <mergeCell ref="D415:G415"/>
    <mergeCell ref="D416:G416"/>
    <mergeCell ref="D417:G417"/>
    <mergeCell ref="D418:G418"/>
    <mergeCell ref="D419:G419"/>
    <mergeCell ref="D406:G406"/>
    <mergeCell ref="D407:G407"/>
    <mergeCell ref="D408:G408"/>
    <mergeCell ref="D409:G409"/>
    <mergeCell ref="D412:G412"/>
    <mergeCell ref="D413:G413"/>
    <mergeCell ref="D400:G400"/>
    <mergeCell ref="D401:G401"/>
    <mergeCell ref="D402:G402"/>
    <mergeCell ref="D403:G403"/>
    <mergeCell ref="D404:G404"/>
    <mergeCell ref="D405:G405"/>
    <mergeCell ref="D394:G394"/>
    <mergeCell ref="D395:G395"/>
    <mergeCell ref="D396:G396"/>
    <mergeCell ref="D397:G397"/>
    <mergeCell ref="D398:G398"/>
    <mergeCell ref="D399:G399"/>
    <mergeCell ref="D388:G388"/>
    <mergeCell ref="D389:G389"/>
    <mergeCell ref="D390:G390"/>
    <mergeCell ref="D391:G391"/>
    <mergeCell ref="D392:G392"/>
    <mergeCell ref="D393:G393"/>
    <mergeCell ref="D382:G382"/>
    <mergeCell ref="D383:G383"/>
    <mergeCell ref="D384:G384"/>
    <mergeCell ref="D385:G385"/>
    <mergeCell ref="D386:G386"/>
    <mergeCell ref="D387:G387"/>
    <mergeCell ref="D374:G374"/>
    <mergeCell ref="D377:G377"/>
    <mergeCell ref="D378:G378"/>
    <mergeCell ref="D379:G379"/>
    <mergeCell ref="D380:G380"/>
    <mergeCell ref="D381:G381"/>
    <mergeCell ref="D368:G368"/>
    <mergeCell ref="D369:G369"/>
    <mergeCell ref="D370:G370"/>
    <mergeCell ref="D371:G371"/>
    <mergeCell ref="D372:G372"/>
    <mergeCell ref="D373:G373"/>
    <mergeCell ref="D360:G360"/>
    <mergeCell ref="D361:G361"/>
    <mergeCell ref="D364:G364"/>
    <mergeCell ref="D365:G365"/>
    <mergeCell ref="D366:G366"/>
    <mergeCell ref="D367:G367"/>
    <mergeCell ref="D354:G354"/>
    <mergeCell ref="D355:G355"/>
    <mergeCell ref="D356:G356"/>
    <mergeCell ref="D357:G357"/>
    <mergeCell ref="D358:G358"/>
    <mergeCell ref="D359:G359"/>
    <mergeCell ref="D348:G348"/>
    <mergeCell ref="D349:G349"/>
    <mergeCell ref="D350:G350"/>
    <mergeCell ref="D351:G351"/>
    <mergeCell ref="D352:G352"/>
    <mergeCell ref="D353:G353"/>
    <mergeCell ref="D341:G341"/>
    <mergeCell ref="D343:G343"/>
    <mergeCell ref="D344:G344"/>
    <mergeCell ref="D345:G345"/>
    <mergeCell ref="D346:G346"/>
    <mergeCell ref="D347:G347"/>
    <mergeCell ref="D335:G335"/>
    <mergeCell ref="D336:G336"/>
    <mergeCell ref="D337:G337"/>
    <mergeCell ref="D338:G338"/>
    <mergeCell ref="D339:G339"/>
    <mergeCell ref="D340:G340"/>
    <mergeCell ref="D326:G326"/>
    <mergeCell ref="D327:G327"/>
    <mergeCell ref="D328:G328"/>
    <mergeCell ref="D330:G330"/>
    <mergeCell ref="D331:G331"/>
    <mergeCell ref="D332:G332"/>
    <mergeCell ref="D320:G320"/>
    <mergeCell ref="D321:G321"/>
    <mergeCell ref="D322:G322"/>
    <mergeCell ref="D323:G323"/>
    <mergeCell ref="D324:G324"/>
    <mergeCell ref="D325:G325"/>
    <mergeCell ref="D314:G314"/>
    <mergeCell ref="D315:G315"/>
    <mergeCell ref="D316:G316"/>
    <mergeCell ref="D317:G317"/>
    <mergeCell ref="D318:G318"/>
    <mergeCell ref="D319:G319"/>
    <mergeCell ref="D308:G308"/>
    <mergeCell ref="D309:G309"/>
    <mergeCell ref="D310:G310"/>
    <mergeCell ref="D311:G311"/>
    <mergeCell ref="D312:G312"/>
    <mergeCell ref="D313:G313"/>
    <mergeCell ref="D301:G301"/>
    <mergeCell ref="D302:G302"/>
    <mergeCell ref="D303:G303"/>
    <mergeCell ref="D304:G304"/>
    <mergeCell ref="D305:G305"/>
    <mergeCell ref="D306:G306"/>
    <mergeCell ref="D295:G295"/>
    <mergeCell ref="D296:G296"/>
    <mergeCell ref="D297:G297"/>
    <mergeCell ref="D298:G298"/>
    <mergeCell ref="D299:G299"/>
    <mergeCell ref="D300:G300"/>
    <mergeCell ref="D289:G289"/>
    <mergeCell ref="D290:G290"/>
    <mergeCell ref="D291:G291"/>
    <mergeCell ref="D292:G292"/>
    <mergeCell ref="D293:G293"/>
    <mergeCell ref="D294:G294"/>
    <mergeCell ref="D283:G283"/>
    <mergeCell ref="D284:G284"/>
    <mergeCell ref="D285:G285"/>
    <mergeCell ref="D286:G286"/>
    <mergeCell ref="D287:G287"/>
    <mergeCell ref="D288:G288"/>
    <mergeCell ref="D277:G277"/>
    <mergeCell ref="D278:G278"/>
    <mergeCell ref="D279:G279"/>
    <mergeCell ref="D280:G280"/>
    <mergeCell ref="D281:G281"/>
    <mergeCell ref="D282:G282"/>
    <mergeCell ref="D271:G271"/>
    <mergeCell ref="D272:G272"/>
    <mergeCell ref="D273:G273"/>
    <mergeCell ref="D274:G274"/>
    <mergeCell ref="D275:G275"/>
    <mergeCell ref="D276:G276"/>
    <mergeCell ref="D265:G265"/>
    <mergeCell ref="D266:G266"/>
    <mergeCell ref="D267:G267"/>
    <mergeCell ref="D268:G268"/>
    <mergeCell ref="D269:G269"/>
    <mergeCell ref="D270:G270"/>
    <mergeCell ref="D259:G259"/>
    <mergeCell ref="D260:G260"/>
    <mergeCell ref="D261:G261"/>
    <mergeCell ref="D262:G262"/>
    <mergeCell ref="D263:G263"/>
    <mergeCell ref="D264:G264"/>
    <mergeCell ref="D251:G251"/>
    <mergeCell ref="D252:G252"/>
    <mergeCell ref="D253:G253"/>
    <mergeCell ref="D254:G254"/>
    <mergeCell ref="D255:G255"/>
    <mergeCell ref="D256:G256"/>
    <mergeCell ref="D245:G245"/>
    <mergeCell ref="D246:G246"/>
    <mergeCell ref="D247:G247"/>
    <mergeCell ref="D248:G248"/>
    <mergeCell ref="D249:G249"/>
    <mergeCell ref="D250:G250"/>
    <mergeCell ref="D239:G239"/>
    <mergeCell ref="D240:G240"/>
    <mergeCell ref="D241:G241"/>
    <mergeCell ref="D242:G242"/>
    <mergeCell ref="D243:G243"/>
    <mergeCell ref="D244:G244"/>
    <mergeCell ref="D233:G233"/>
    <mergeCell ref="D234:G234"/>
    <mergeCell ref="D235:G235"/>
    <mergeCell ref="D236:G236"/>
    <mergeCell ref="D237:G237"/>
    <mergeCell ref="D238:G238"/>
    <mergeCell ref="D227:G227"/>
    <mergeCell ref="D228:G228"/>
    <mergeCell ref="D229:G229"/>
    <mergeCell ref="D230:G230"/>
    <mergeCell ref="D231:G231"/>
    <mergeCell ref="D232:G232"/>
    <mergeCell ref="D221:G221"/>
    <mergeCell ref="D222:G222"/>
    <mergeCell ref="D223:G223"/>
    <mergeCell ref="D224:G224"/>
    <mergeCell ref="D225:G225"/>
    <mergeCell ref="D226:G226"/>
    <mergeCell ref="D213:G213"/>
    <mergeCell ref="D214:G214"/>
    <mergeCell ref="D215:G215"/>
    <mergeCell ref="D216:G216"/>
    <mergeCell ref="D217:G217"/>
    <mergeCell ref="D220:G220"/>
    <mergeCell ref="D207:G207"/>
    <mergeCell ref="D208:G208"/>
    <mergeCell ref="D209:G209"/>
    <mergeCell ref="D210:G210"/>
    <mergeCell ref="D211:G211"/>
    <mergeCell ref="D212:G212"/>
    <mergeCell ref="D201:G201"/>
    <mergeCell ref="D202:G202"/>
    <mergeCell ref="D203:G203"/>
    <mergeCell ref="D204:G204"/>
    <mergeCell ref="D205:G205"/>
    <mergeCell ref="D206:G206"/>
    <mergeCell ref="D195:G195"/>
    <mergeCell ref="D196:G196"/>
    <mergeCell ref="D197:G197"/>
    <mergeCell ref="D198:G198"/>
    <mergeCell ref="D199:G199"/>
    <mergeCell ref="D200:G200"/>
    <mergeCell ref="D189:G189"/>
    <mergeCell ref="D190:G190"/>
    <mergeCell ref="D191:G191"/>
    <mergeCell ref="D192:G192"/>
    <mergeCell ref="D193:G193"/>
    <mergeCell ref="D194:G194"/>
    <mergeCell ref="D183:G183"/>
    <mergeCell ref="D184:G184"/>
    <mergeCell ref="D185:G185"/>
    <mergeCell ref="D186:G186"/>
    <mergeCell ref="D187:G187"/>
    <mergeCell ref="D188:G188"/>
    <mergeCell ref="D177:G177"/>
    <mergeCell ref="D178:G178"/>
    <mergeCell ref="D179:G179"/>
    <mergeCell ref="D180:G180"/>
    <mergeCell ref="D181:G181"/>
    <mergeCell ref="D182:G182"/>
    <mergeCell ref="D169:G169"/>
    <mergeCell ref="D170:G170"/>
    <mergeCell ref="D171:G171"/>
    <mergeCell ref="D172:G172"/>
    <mergeCell ref="D173:G173"/>
    <mergeCell ref="D174:G174"/>
    <mergeCell ref="D163:G163"/>
    <mergeCell ref="D164:G164"/>
    <mergeCell ref="D165:G165"/>
    <mergeCell ref="D166:G166"/>
    <mergeCell ref="D167:G167"/>
    <mergeCell ref="D168:G168"/>
    <mergeCell ref="D157:G157"/>
    <mergeCell ref="D158:G158"/>
    <mergeCell ref="D159:G159"/>
    <mergeCell ref="D160:G160"/>
    <mergeCell ref="D161:G161"/>
    <mergeCell ref="D162:G162"/>
    <mergeCell ref="D149:G149"/>
    <mergeCell ref="D151:G151"/>
    <mergeCell ref="D152:G152"/>
    <mergeCell ref="D153:G153"/>
    <mergeCell ref="D154:G154"/>
    <mergeCell ref="D155:G155"/>
    <mergeCell ref="D142:G142"/>
    <mergeCell ref="D143:G143"/>
    <mergeCell ref="D144:G144"/>
    <mergeCell ref="D145:G145"/>
    <mergeCell ref="D147:G147"/>
    <mergeCell ref="D148:G148"/>
    <mergeCell ref="D135:G135"/>
    <mergeCell ref="D136:G136"/>
    <mergeCell ref="D137:G137"/>
    <mergeCell ref="D138:G138"/>
    <mergeCell ref="D139:G139"/>
    <mergeCell ref="D140:G140"/>
    <mergeCell ref="D128:G128"/>
    <mergeCell ref="D129:G129"/>
    <mergeCell ref="D130:G130"/>
    <mergeCell ref="D132:G132"/>
    <mergeCell ref="D133:G133"/>
    <mergeCell ref="D134:G134"/>
    <mergeCell ref="D122:G122"/>
    <mergeCell ref="D123:G123"/>
    <mergeCell ref="D124:G124"/>
    <mergeCell ref="D125:G125"/>
    <mergeCell ref="D126:G126"/>
    <mergeCell ref="D127:G127"/>
    <mergeCell ref="D116:G116"/>
    <mergeCell ref="D117:G117"/>
    <mergeCell ref="D118:G118"/>
    <mergeCell ref="D119:G119"/>
    <mergeCell ref="D120:G120"/>
    <mergeCell ref="D121:G121"/>
    <mergeCell ref="D106:G106"/>
    <mergeCell ref="D108:G108"/>
    <mergeCell ref="D112:G112"/>
    <mergeCell ref="D113:G113"/>
    <mergeCell ref="D114:G114"/>
    <mergeCell ref="D115:G115"/>
    <mergeCell ref="D100:G100"/>
    <mergeCell ref="D101:G101"/>
    <mergeCell ref="D102:G102"/>
    <mergeCell ref="D103:G103"/>
    <mergeCell ref="D104:G104"/>
    <mergeCell ref="D105:G105"/>
    <mergeCell ref="D94:G94"/>
    <mergeCell ref="D95:G95"/>
    <mergeCell ref="D96:G96"/>
    <mergeCell ref="D97:G97"/>
    <mergeCell ref="D98:G98"/>
    <mergeCell ref="D99:G99"/>
    <mergeCell ref="D85:G85"/>
    <mergeCell ref="D86:G86"/>
    <mergeCell ref="D87:G87"/>
    <mergeCell ref="D88:G88"/>
    <mergeCell ref="D90:G90"/>
    <mergeCell ref="D93:G93"/>
    <mergeCell ref="D78:G78"/>
    <mergeCell ref="D80:G80"/>
    <mergeCell ref="D81:G81"/>
    <mergeCell ref="D82:G82"/>
    <mergeCell ref="D83:G83"/>
    <mergeCell ref="D84:G84"/>
    <mergeCell ref="HY4:IB4"/>
    <mergeCell ref="IC4:IF4"/>
    <mergeCell ref="IG4:IJ4"/>
    <mergeCell ref="IK4:IN4"/>
    <mergeCell ref="IO4:IR4"/>
    <mergeCell ref="D52:G52"/>
    <mergeCell ref="HA4:HD4"/>
    <mergeCell ref="HE4:HH4"/>
    <mergeCell ref="HI4:HL4"/>
    <mergeCell ref="HM4:HP4"/>
    <mergeCell ref="HQ4:HT4"/>
    <mergeCell ref="HU4:HX4"/>
    <mergeCell ref="GC4:GF4"/>
    <mergeCell ref="GG4:GJ4"/>
    <mergeCell ref="GK4:GN4"/>
    <mergeCell ref="GO4:GR4"/>
    <mergeCell ref="GS4:GV4"/>
    <mergeCell ref="GW4:GZ4"/>
    <mergeCell ref="FE4:FH4"/>
    <mergeCell ref="FI4:FL4"/>
    <mergeCell ref="FM4:FP4"/>
    <mergeCell ref="FQ4:FT4"/>
    <mergeCell ref="FU4:FX4"/>
    <mergeCell ref="FY4:GB4"/>
    <mergeCell ref="EG4:EJ4"/>
    <mergeCell ref="EK4:EN4"/>
    <mergeCell ref="EO4:ER4"/>
    <mergeCell ref="ES4:EV4"/>
    <mergeCell ref="EW4:EZ4"/>
    <mergeCell ref="FA4:FD4"/>
    <mergeCell ref="DI4:DL4"/>
    <mergeCell ref="DM4:DP4"/>
    <mergeCell ref="DQ4:DT4"/>
    <mergeCell ref="DU4:DX4"/>
    <mergeCell ref="DY4:EB4"/>
    <mergeCell ref="EC4:EF4"/>
    <mergeCell ref="CK4:CN4"/>
    <mergeCell ref="CO4:CR4"/>
    <mergeCell ref="CS4:CV4"/>
    <mergeCell ref="CW4:CZ4"/>
    <mergeCell ref="DA4:DD4"/>
    <mergeCell ref="DE4:DH4"/>
    <mergeCell ref="BM4:BP4"/>
    <mergeCell ref="BQ4:BT4"/>
    <mergeCell ref="BU4:BX4"/>
    <mergeCell ref="BY4:CB4"/>
    <mergeCell ref="CC4:CF4"/>
    <mergeCell ref="CG4:CJ4"/>
    <mergeCell ref="AO4:AR4"/>
    <mergeCell ref="AS4:AV4"/>
    <mergeCell ref="AW4:AZ4"/>
    <mergeCell ref="BA4:BD4"/>
    <mergeCell ref="BE4:BH4"/>
    <mergeCell ref="BI4:BL4"/>
    <mergeCell ref="IO3:IR3"/>
    <mergeCell ref="C4:H4"/>
    <mergeCell ref="J4:L4"/>
    <mergeCell ref="M4:P4"/>
    <mergeCell ref="Q4:T4"/>
    <mergeCell ref="U4:X4"/>
    <mergeCell ref="Y4:AB4"/>
    <mergeCell ref="AC4:AF4"/>
    <mergeCell ref="AG4:AJ4"/>
    <mergeCell ref="AK4:AN4"/>
    <mergeCell ref="HQ3:HT3"/>
    <mergeCell ref="HU3:HX3"/>
    <mergeCell ref="HY3:IB3"/>
    <mergeCell ref="IC3:IF3"/>
    <mergeCell ref="IG3:IJ3"/>
    <mergeCell ref="IK3:IN3"/>
    <mergeCell ref="GS3:GV3"/>
    <mergeCell ref="GW3:GZ3"/>
    <mergeCell ref="HA3:HD3"/>
    <mergeCell ref="HE3:HH3"/>
    <mergeCell ref="HI3:HL3"/>
    <mergeCell ref="HM3:HP3"/>
    <mergeCell ref="FU3:FX3"/>
    <mergeCell ref="FY3:GB3"/>
    <mergeCell ref="GC3:GF3"/>
    <mergeCell ref="GG3:GJ3"/>
    <mergeCell ref="GK3:GN3"/>
    <mergeCell ref="GO3:GR3"/>
    <mergeCell ref="EW3:EZ3"/>
    <mergeCell ref="FA3:FD3"/>
    <mergeCell ref="FE3:FH3"/>
    <mergeCell ref="FI3:FL3"/>
    <mergeCell ref="FM3:FP3"/>
    <mergeCell ref="FQ3:FT3"/>
    <mergeCell ref="DY3:EB3"/>
    <mergeCell ref="EC3:EF3"/>
    <mergeCell ref="EG3:EJ3"/>
    <mergeCell ref="EK3:EN3"/>
    <mergeCell ref="EO3:ER3"/>
    <mergeCell ref="ES3:EV3"/>
    <mergeCell ref="DA3:DD3"/>
    <mergeCell ref="DE3:DH3"/>
    <mergeCell ref="DI3:DL3"/>
    <mergeCell ref="DM3:DP3"/>
    <mergeCell ref="DQ3:DT3"/>
    <mergeCell ref="DU3:DX3"/>
    <mergeCell ref="CC3:CF3"/>
    <mergeCell ref="CG3:CJ3"/>
    <mergeCell ref="CK3:CN3"/>
    <mergeCell ref="CO3:CR3"/>
    <mergeCell ref="CS3:CV3"/>
    <mergeCell ref="CW3:CZ3"/>
    <mergeCell ref="BE3:BH3"/>
    <mergeCell ref="BI3:BL3"/>
    <mergeCell ref="BM3:BP3"/>
    <mergeCell ref="BQ3:BT3"/>
    <mergeCell ref="BU3:BX3"/>
    <mergeCell ref="BY3:CB3"/>
    <mergeCell ref="AG3:AJ3"/>
    <mergeCell ref="AK3:AN3"/>
    <mergeCell ref="AO3:AR3"/>
    <mergeCell ref="AS3:AV3"/>
    <mergeCell ref="AW3:AZ3"/>
    <mergeCell ref="BA3:BD3"/>
    <mergeCell ref="J3:L3"/>
    <mergeCell ref="M3:P3"/>
    <mergeCell ref="Q3:T3"/>
    <mergeCell ref="U3:X3"/>
    <mergeCell ref="Y3:AB3"/>
    <mergeCell ref="AC3:A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2021-08-30T06:28:47Z</dcterms:modified>
  <cp:category/>
  <cp:version/>
  <cp:contentType/>
  <cp:contentStatus/>
</cp:coreProperties>
</file>